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50" windowWidth="12800" windowHeight="6650" tabRatio="704"/>
  </bookViews>
  <sheets>
    <sheet name="Planning" sheetId="9" r:id="rId1"/>
    <sheet name="Implementatie" sheetId="8" r:id="rId2"/>
    <sheet name="Evaluatie" sheetId="7" r:id="rId3"/>
    <sheet name="Attitude " sheetId="10" r:id="rId4"/>
    <sheet name="Overzicht resultaten" sheetId="11" r:id="rId5"/>
    <sheet name="Blad2" sheetId="13" state="hidden" r:id="rId6"/>
  </sheets>
  <definedNames>
    <definedName name="_xlnm._FilterDatabase" localSheetId="0" hidden="1">Planning!$A$1:$L$1</definedName>
  </definedNames>
  <calcPr calcId="145621"/>
</workbook>
</file>

<file path=xl/calcChain.xml><?xml version="1.0" encoding="utf-8"?>
<calcChain xmlns="http://schemas.openxmlformats.org/spreadsheetml/2006/main">
  <c r="I40" i="7" l="1"/>
  <c r="F40" i="7"/>
  <c r="I38" i="8"/>
  <c r="F66" i="8"/>
  <c r="F36" i="8"/>
  <c r="F31" i="8"/>
  <c r="F27" i="8"/>
  <c r="I14" i="8"/>
  <c r="I12" i="8"/>
  <c r="F14" i="8"/>
  <c r="F12" i="8"/>
  <c r="I19" i="9"/>
  <c r="F19" i="9"/>
  <c r="I37" i="9"/>
  <c r="F37" i="9"/>
  <c r="F57" i="9"/>
  <c r="F59" i="9"/>
  <c r="I106" i="9"/>
  <c r="I100" i="9"/>
  <c r="F100" i="9"/>
  <c r="I96" i="9"/>
  <c r="F96" i="9"/>
  <c r="F94" i="9"/>
  <c r="I94" i="9"/>
  <c r="I92" i="9"/>
  <c r="F92" i="9"/>
  <c r="I80" i="9"/>
  <c r="I82" i="9"/>
  <c r="I84" i="9"/>
  <c r="I86" i="9"/>
  <c r="F86" i="9"/>
  <c r="F84" i="9"/>
  <c r="F82" i="9"/>
  <c r="F80" i="9"/>
  <c r="I10" i="8"/>
  <c r="I18" i="8"/>
  <c r="F10" i="8"/>
  <c r="F18" i="8"/>
  <c r="I36" i="7" l="1"/>
  <c r="I34" i="7"/>
  <c r="I32" i="7"/>
  <c r="I30" i="7"/>
  <c r="I28" i="7"/>
  <c r="I27" i="7"/>
  <c r="I26" i="7"/>
  <c r="I25" i="7"/>
  <c r="I24" i="7"/>
  <c r="I22" i="7"/>
  <c r="I20" i="7"/>
  <c r="I18" i="7"/>
  <c r="I16" i="7"/>
  <c r="I14" i="7"/>
  <c r="I12" i="7"/>
  <c r="I10" i="7"/>
  <c r="I46" i="7"/>
  <c r="I44" i="7"/>
  <c r="I42" i="7"/>
  <c r="F46" i="7"/>
  <c r="F44" i="7"/>
  <c r="F42" i="7"/>
  <c r="F32" i="7"/>
  <c r="F22" i="7"/>
  <c r="F20" i="7"/>
  <c r="F18" i="7"/>
  <c r="F68" i="8"/>
  <c r="F63" i="8"/>
  <c r="F60" i="8"/>
  <c r="F58" i="8"/>
  <c r="F56" i="8"/>
  <c r="F53" i="8"/>
  <c r="F50" i="8"/>
  <c r="F46" i="8"/>
  <c r="F42" i="8"/>
  <c r="F38" i="8"/>
  <c r="F29" i="8"/>
  <c r="F25" i="8"/>
  <c r="F23" i="8"/>
  <c r="F21" i="8"/>
  <c r="I16" i="8"/>
  <c r="F106" i="9"/>
  <c r="F104" i="9"/>
  <c r="F102" i="9"/>
  <c r="F98" i="9"/>
  <c r="F90" i="9"/>
  <c r="F88" i="9"/>
  <c r="F78" i="9"/>
  <c r="F76" i="9"/>
  <c r="I104" i="9"/>
  <c r="I102" i="9"/>
  <c r="I73" i="9"/>
  <c r="I70" i="9"/>
  <c r="I65" i="9"/>
  <c r="I61" i="9"/>
  <c r="I59" i="9"/>
  <c r="I57" i="9"/>
  <c r="I51" i="9"/>
  <c r="F51" i="9"/>
  <c r="I35" i="9"/>
  <c r="I33" i="9"/>
  <c r="I31" i="9"/>
  <c r="I29" i="9"/>
  <c r="I24" i="9"/>
  <c r="I21" i="9"/>
  <c r="I16" i="9"/>
  <c r="I14" i="9"/>
  <c r="I12" i="9"/>
  <c r="I10" i="9"/>
  <c r="E48" i="7" l="1"/>
  <c r="D48" i="7"/>
  <c r="E39" i="7"/>
  <c r="C54" i="11" s="1"/>
  <c r="D39" i="7"/>
  <c r="A27" i="13" l="1"/>
  <c r="C26" i="13"/>
  <c r="D26" i="13"/>
  <c r="B26" i="13"/>
  <c r="D22" i="13"/>
  <c r="D27" i="13"/>
  <c r="D23" i="13"/>
  <c r="C27" i="13"/>
  <c r="C23" i="13"/>
  <c r="C15" i="11"/>
  <c r="B15" i="11"/>
  <c r="C12" i="11"/>
  <c r="B12" i="11"/>
  <c r="C22" i="13" l="1"/>
  <c r="B22" i="13"/>
  <c r="A23" i="13"/>
  <c r="A14" i="13"/>
  <c r="A19" i="13" s="1"/>
  <c r="A13" i="13"/>
  <c r="A18" i="13" s="1"/>
  <c r="A4" i="13"/>
  <c r="A9" i="13" s="1"/>
  <c r="A3" i="13"/>
  <c r="A8" i="13" s="1"/>
  <c r="C43" i="11"/>
  <c r="B43" i="11"/>
  <c r="H56" i="9" l="1"/>
  <c r="F14" i="11" s="1"/>
  <c r="G56" i="9"/>
  <c r="E14" i="11" s="1"/>
  <c r="E56" i="9"/>
  <c r="C14" i="11" s="1"/>
  <c r="D56" i="9"/>
  <c r="B14" i="11" s="1"/>
  <c r="E108" i="9"/>
  <c r="C10" i="11" s="1"/>
  <c r="D108" i="9"/>
  <c r="B10" i="11" s="1"/>
  <c r="H75" i="9"/>
  <c r="G75" i="9"/>
  <c r="E75" i="9"/>
  <c r="D75" i="9"/>
  <c r="H39" i="9"/>
  <c r="G39" i="9"/>
  <c r="E39" i="9"/>
  <c r="D39" i="9"/>
  <c r="H18" i="9"/>
  <c r="G18" i="9"/>
  <c r="E18" i="9"/>
  <c r="D18" i="9"/>
  <c r="H48" i="7"/>
  <c r="F15" i="11" s="1"/>
  <c r="G48" i="7"/>
  <c r="E15" i="11" s="1"/>
  <c r="H39" i="7"/>
  <c r="F12" i="11" s="1"/>
  <c r="G39" i="7"/>
  <c r="E12" i="11" s="1"/>
  <c r="E70" i="8"/>
  <c r="D70" i="8"/>
  <c r="E20" i="8"/>
  <c r="C11" i="11" s="1"/>
  <c r="D20" i="8"/>
  <c r="B11" i="11" s="1"/>
  <c r="H70" i="8"/>
  <c r="F13" i="11" s="1"/>
  <c r="G70" i="8"/>
  <c r="E13" i="11" s="1"/>
  <c r="H20" i="8"/>
  <c r="F11" i="11" s="1"/>
  <c r="G20" i="8"/>
  <c r="E11" i="11" s="1"/>
  <c r="H108" i="9"/>
  <c r="F10" i="11" s="1"/>
  <c r="G108" i="9"/>
  <c r="E10" i="11" s="1"/>
  <c r="B27" i="13" l="1"/>
  <c r="B23" i="13"/>
  <c r="C13" i="13" l="1"/>
  <c r="E54" i="11"/>
  <c r="B18" i="13" s="1"/>
  <c r="I39" i="7"/>
  <c r="B54" i="11"/>
  <c r="B13" i="13" s="1"/>
  <c r="F48" i="7"/>
  <c r="E55" i="11"/>
  <c r="B19" i="13" s="1"/>
  <c r="I48" i="7"/>
  <c r="B55" i="11"/>
  <c r="B14" i="13" s="1"/>
  <c r="F36" i="7"/>
  <c r="F30" i="7"/>
  <c r="F28" i="7"/>
  <c r="F27" i="7"/>
  <c r="F26" i="7"/>
  <c r="F25" i="7"/>
  <c r="F24" i="7"/>
  <c r="F14" i="7"/>
  <c r="F12" i="7"/>
  <c r="F34" i="7"/>
  <c r="F16" i="7"/>
  <c r="F10" i="7"/>
  <c r="E30" i="11"/>
  <c r="F30" i="11"/>
  <c r="B30" i="11"/>
  <c r="C27" i="11"/>
  <c r="E27" i="11"/>
  <c r="E28" i="11"/>
  <c r="B28" i="11"/>
  <c r="E29" i="11"/>
  <c r="F29" i="11"/>
  <c r="B9" i="11"/>
  <c r="I98" i="9"/>
  <c r="I90" i="9"/>
  <c r="I88" i="9"/>
  <c r="I78" i="9"/>
  <c r="I76" i="9"/>
  <c r="F73" i="9"/>
  <c r="F65" i="9"/>
  <c r="F70" i="9"/>
  <c r="F61" i="9"/>
  <c r="I54" i="9"/>
  <c r="I47" i="9"/>
  <c r="I45" i="9"/>
  <c r="I43" i="9"/>
  <c r="I40" i="9"/>
  <c r="F54" i="9"/>
  <c r="F47" i="9"/>
  <c r="F45" i="9"/>
  <c r="F43" i="9"/>
  <c r="F40" i="9"/>
  <c r="F35" i="9"/>
  <c r="F33" i="9"/>
  <c r="F31" i="9"/>
  <c r="F29" i="9"/>
  <c r="F24" i="9"/>
  <c r="F21" i="9"/>
  <c r="F16" i="9"/>
  <c r="F14" i="9"/>
  <c r="F12" i="9"/>
  <c r="F10" i="9"/>
  <c r="G55" i="11" l="1"/>
  <c r="D19" i="13" s="1"/>
  <c r="G15" i="11"/>
  <c r="G54" i="11"/>
  <c r="D18" i="13" s="1"/>
  <c r="G12" i="11"/>
  <c r="D55" i="11"/>
  <c r="D14" i="13" s="1"/>
  <c r="D15" i="11"/>
  <c r="C55" i="11"/>
  <c r="C14" i="13" s="1"/>
  <c r="F55" i="11"/>
  <c r="C19" i="13" s="1"/>
  <c r="F54" i="11"/>
  <c r="C18" i="13" s="1"/>
  <c r="F39" i="7"/>
  <c r="B31" i="11"/>
  <c r="I108" i="9"/>
  <c r="F9" i="11"/>
  <c r="I75" i="9"/>
  <c r="G29" i="11" s="1"/>
  <c r="E9" i="11"/>
  <c r="I56" i="9"/>
  <c r="G14" i="11" s="1"/>
  <c r="F31" i="11"/>
  <c r="E31" i="11"/>
  <c r="I39" i="9"/>
  <c r="G8" i="11" s="1"/>
  <c r="F28" i="11"/>
  <c r="F8" i="11"/>
  <c r="E8" i="11"/>
  <c r="B29" i="11"/>
  <c r="F75" i="9"/>
  <c r="F56" i="9"/>
  <c r="F39" i="9"/>
  <c r="C30" i="11"/>
  <c r="F108" i="9"/>
  <c r="C9" i="11"/>
  <c r="C29" i="11"/>
  <c r="C31" i="11"/>
  <c r="C28" i="11"/>
  <c r="C8" i="11"/>
  <c r="B8" i="11"/>
  <c r="B27" i="11"/>
  <c r="B7" i="11"/>
  <c r="I18" i="9"/>
  <c r="G27" i="11" s="1"/>
  <c r="F18" i="9"/>
  <c r="F27" i="11"/>
  <c r="F7" i="11"/>
  <c r="E7" i="11"/>
  <c r="C7" i="11"/>
  <c r="I46" i="8"/>
  <c r="I42" i="8"/>
  <c r="I36" i="8"/>
  <c r="I31" i="8"/>
  <c r="I29" i="8"/>
  <c r="I27" i="8"/>
  <c r="I25" i="8"/>
  <c r="I23" i="8"/>
  <c r="I21" i="8"/>
  <c r="I68" i="8"/>
  <c r="I66" i="8"/>
  <c r="I63" i="8"/>
  <c r="I60" i="8"/>
  <c r="I58" i="8"/>
  <c r="I56" i="8"/>
  <c r="I53" i="8"/>
  <c r="I50" i="8"/>
  <c r="F16" i="8"/>
  <c r="E41" i="11"/>
  <c r="B8" i="13" s="1"/>
  <c r="F41" i="11"/>
  <c r="C8" i="13" s="1"/>
  <c r="F42" i="11"/>
  <c r="C9" i="13" s="1"/>
  <c r="E42" i="11"/>
  <c r="B9" i="13" s="1"/>
  <c r="C13" i="11"/>
  <c r="B13" i="11"/>
  <c r="B41" i="11"/>
  <c r="B3" i="13" s="1"/>
  <c r="D12" i="11" l="1"/>
  <c r="D54" i="11"/>
  <c r="D13" i="13" s="1"/>
  <c r="D30" i="11"/>
  <c r="D10" i="11"/>
  <c r="D27" i="11"/>
  <c r="D7" i="11"/>
  <c r="D28" i="11"/>
  <c r="D8" i="11"/>
  <c r="D29" i="11"/>
  <c r="D9" i="11"/>
  <c r="D14" i="11"/>
  <c r="D31" i="11"/>
  <c r="G30" i="11"/>
  <c r="G10" i="11"/>
  <c r="I20" i="8"/>
  <c r="F20" i="8"/>
  <c r="C41" i="11"/>
  <c r="C3" i="13" s="1"/>
  <c r="G9" i="11"/>
  <c r="G31" i="11"/>
  <c r="G28" i="11"/>
  <c r="C42" i="11"/>
  <c r="C4" i="13" s="1"/>
  <c r="F70" i="8"/>
  <c r="B42" i="11"/>
  <c r="B4" i="13" s="1"/>
  <c r="I70" i="8"/>
  <c r="G13" i="11" s="1"/>
  <c r="G7" i="11"/>
  <c r="D41" i="11" l="1"/>
  <c r="D3" i="13" s="1"/>
  <c r="D11" i="11"/>
  <c r="G41" i="11"/>
  <c r="D8" i="13" s="1"/>
  <c r="G11" i="11"/>
  <c r="D42" i="11"/>
  <c r="D4" i="13" s="1"/>
  <c r="D13" i="11"/>
  <c r="G42" i="11"/>
  <c r="D9" i="13" s="1"/>
</calcChain>
</file>

<file path=xl/comments1.xml><?xml version="1.0" encoding="utf-8"?>
<comments xmlns="http://schemas.openxmlformats.org/spreadsheetml/2006/main">
  <authors>
    <author>Baeten Marlies</author>
  </authors>
  <commentList>
    <comment ref="C19" authorId="0">
      <text>
        <r>
          <rPr>
            <b/>
            <sz val="9"/>
            <color indexed="81"/>
            <rFont val="Tahoma"/>
            <family val="2"/>
          </rPr>
          <t>Baeten Marlies:</t>
        </r>
        <r>
          <rPr>
            <sz val="9"/>
            <color indexed="81"/>
            <rFont val="Tahoma"/>
            <family val="2"/>
          </rPr>
          <t xml:space="preserve">
visie? Reden waarom?</t>
        </r>
      </text>
    </comment>
  </commentList>
</comments>
</file>

<file path=xl/sharedStrings.xml><?xml version="1.0" encoding="utf-8"?>
<sst xmlns="http://schemas.openxmlformats.org/spreadsheetml/2006/main" count="737" uniqueCount="328">
  <si>
    <t>IK</t>
  </si>
  <si>
    <t>Doelgroepgerichtheid</t>
  </si>
  <si>
    <t>Expertise</t>
  </si>
  <si>
    <t>Bv. bij de voorbereiding van een activiteit worden doe-opdrachten, denk-opdrachten, etc. uitgeschreven. Sommige denkopdrachten kunnen talig van aard zijn, andere wiskundig, etc. Bij de doe-opdrachten moet je bv. creatief uit de hoek komen, experimenteren met cijfers, verhalen vertellen, etc.</t>
  </si>
  <si>
    <t>Evaluating Environmental Education</t>
  </si>
  <si>
    <t>Bv. bij het uitschrijven van activiteiten wordt niet overdreven veel vakjargon of afkortingen gebruikt</t>
  </si>
  <si>
    <t>INDICATOR</t>
  </si>
  <si>
    <t>1= helemaal niet</t>
  </si>
  <si>
    <t>2= eerder niet</t>
  </si>
  <si>
    <t>Nu</t>
  </si>
  <si>
    <t>Gewenst</t>
  </si>
  <si>
    <t>Verschil</t>
  </si>
  <si>
    <t>Gemiddelde score IK</t>
  </si>
  <si>
    <t>GEMIDDELDE SCORE DOELGROEPGERICHTHEID</t>
  </si>
  <si>
    <t>GEMIDDELDE SCORE EXPERTISE</t>
  </si>
  <si>
    <t>GEMIDDELDE SCORE SAMENWERKING EXTERN</t>
  </si>
  <si>
    <t>KWALITEITSDOMEIN</t>
  </si>
  <si>
    <t>Kwaliteitsdomein</t>
  </si>
  <si>
    <t>outcomegerichtheid</t>
  </si>
  <si>
    <t>systematisch handelen</t>
  </si>
  <si>
    <t>outputgerichtheid</t>
  </si>
  <si>
    <t>GEMIDDELDE SCORE METHODISCH HANDELEN</t>
  </si>
  <si>
    <t>GEMIDDELDE SCORE PEDAGOGISCH/DIDACTISCHE AANPAK</t>
  </si>
  <si>
    <t>Methodisch handelen</t>
  </si>
  <si>
    <t>Pedagogisch-didactische aanpak</t>
  </si>
  <si>
    <t>Bv. het streefdoel van een organisatie is om 5 % meer bezoekers te hebben dan vorig jaar</t>
  </si>
  <si>
    <t>VUL IN:</t>
  </si>
  <si>
    <t>PLANNING</t>
  </si>
  <si>
    <t>TOTAAL</t>
  </si>
  <si>
    <t>IMPLEMENTATIE</t>
  </si>
  <si>
    <t>EVALUATIE</t>
  </si>
  <si>
    <t>Draagvlak</t>
  </si>
  <si>
    <t>Draagvlak (6)</t>
  </si>
  <si>
    <t>Methodisch handelen (5)</t>
  </si>
  <si>
    <t>Attitude t.o.v. NME/EDO (6)</t>
  </si>
  <si>
    <t>Bv. bij het samenstellen van de jaarkalender worden formele overlegmomenten ingepland waarop collega's ervaringen kunnen uitwisselen</t>
  </si>
  <si>
    <t>Verschil nu-gewenst</t>
  </si>
  <si>
    <t>TEAM</t>
  </si>
  <si>
    <t>Gemiddelde score TEAM</t>
  </si>
  <si>
    <t>Bv. bij jonge peuters en kleuters wordt gezocht naar een activiteit waarin fantasie centraal staat. Ook het gebruik van de zintuigen tijdens een activiteit is bij hen van extra belang. Zo kunnen ze voor de verjaardag van eekhoorn noten verzamelen in het bos. Nadien mogen ze ook eens proeven van de nootjes.</t>
  </si>
  <si>
    <t>Bv. er is een digitaal overlegplatform waar alle educatoren hun uitgeschreven activiteiten op kunnen posten</t>
  </si>
  <si>
    <t>Bv. begeleiders en educatoren werken samen een activiteit op papier uit of begeleiders doen samen een try-out met de educatoren om nadien hun bevindingen te geven</t>
  </si>
  <si>
    <t>Wij stellen de doelen zo concreet mogelijk op (SMART-principe)</t>
  </si>
  <si>
    <t>Reeds bij de uitwerking van een activiteit denken wij na over de evaluatie van de activiteit</t>
  </si>
  <si>
    <t>Uitgewerkte activiteiten proberen wij eerst uit</t>
  </si>
  <si>
    <t xml:space="preserve">Bij de uitwerking van activiteiten laten wij nog voldoende ruimte om activiteiten bij te stellen </t>
  </si>
  <si>
    <t>De doelen van een activiteit (en bijgevolg de keuze van het soort activiteiten) kaderen wij zo goed mogelijk binnen de beschikbare tijd, geld en personeel</t>
  </si>
  <si>
    <t>Wij gebruiken statistische programma's om output te meten</t>
  </si>
  <si>
    <t>Wij stellen streefaantallen/percentages voorop</t>
  </si>
  <si>
    <t>Bij een activiteit stellen wij niet enkel korte termijn doelen op, maar ook (middel)lange termijn doelen</t>
  </si>
  <si>
    <t>Wij brengen onze medewerkers op de hoogte van deze na te streven aantallen/percentages</t>
  </si>
  <si>
    <t>Voor een activiteit lezen wij de uitgeschreven activiteit nogmaals snel door, ook al hebben wij de activiteit al meermaals begeleid</t>
  </si>
  <si>
    <t>Bv. begeleider Rik gebruikt zowel werkvormen die gericht zijn op actie (bv. simulatiespel) als werkvormen die op reflectie (bv. groepsdiscussie) gericht zijn</t>
  </si>
  <si>
    <t>Voor en na een activiteit nemen wij de tijd om de nodige materialen klaar te zetten of weg te bergen</t>
  </si>
  <si>
    <t>Wij evalueren steeds meerdere aspecten van een activiteit</t>
  </si>
  <si>
    <t>Bv. de volgende vragen kunnen gesteld worden op een evaluatieformulier: welke begrippen/principes heb ik bijgeleerd? Waarover denk ik nu anders? Hoe zal ik anders handelen in de toekomst?</t>
  </si>
  <si>
    <t>Bv. iedere begeleider heeft een map waar de evaluatieformulieren in worden gebundeld. De begeleider mag deze elk moment komen inzien</t>
  </si>
  <si>
    <t>Wij maken (zelf)evaluatieformulieren openbaar voor inzage door collega's</t>
  </si>
  <si>
    <t>Bv. begeleiders van dezelfde activiteit kunnen erbij gebaat zijn om elkaars evaluatieformulieren te bekijken. Steeds terugkerende tips over de begeleidersstijl bijvoorbeeld kunnen ook voor collega's nuttig zijn</t>
  </si>
  <si>
    <t>Wij evalueren een activiteit aan de hand van opgestelde evaluatiecriteria</t>
  </si>
  <si>
    <t>Expertise evaluatie</t>
  </si>
  <si>
    <t xml:space="preserve">Methodisch handelen </t>
  </si>
  <si>
    <t>Wij evalueren een activiteit steeds aan de hand van verschillende methodes</t>
  </si>
  <si>
    <t>Wij brengen ook de onverwachte resultaten van de activiteit in kaart</t>
  </si>
  <si>
    <t>implementatie ik</t>
  </si>
  <si>
    <t>implementatie team</t>
  </si>
  <si>
    <t>evaluatie ik</t>
  </si>
  <si>
    <t>evaluatie team</t>
  </si>
  <si>
    <t>attitude ik</t>
  </si>
  <si>
    <t>Bv. het is belangrijk te benadrukken dat een reductie in het gebruik van pesticiden door allerlei redenen kan komen (omwille van milieubewustzijn, of omwille van de  hoge kostprijs van pesticiden etc.)</t>
  </si>
  <si>
    <t>Wij vermelden steeds de doelen die we willen bereiken bij een activiteit</t>
  </si>
  <si>
    <t>Methodisch handelen planning</t>
  </si>
  <si>
    <t>Methodisch handelen implementatie</t>
  </si>
  <si>
    <t>Methodisch handelen evaluatie</t>
  </si>
  <si>
    <t>Expertise planning</t>
  </si>
  <si>
    <t>Wij archiveren of digitaliseren ingevulde evaluatieformulieren voor later gebruik</t>
  </si>
  <si>
    <t>Wij geven begeleiders inspraak in de doelgroep die ze het liefst willen begeleiden</t>
  </si>
  <si>
    <t xml:space="preserve">Wij bouwen voldoende herhalingsmomenten in tijdens de activiteit </t>
  </si>
  <si>
    <t>verschil</t>
  </si>
  <si>
    <t>attitude team</t>
  </si>
  <si>
    <t>Expertise (4)</t>
  </si>
  <si>
    <t xml:space="preserve">Bij de uitwerking van de inhoud van activiteiten betrekken wij de begeleiders </t>
  </si>
  <si>
    <t xml:space="preserve">Bv. door deze vlak voor de activiteit te bekijken, zitten het terug fris in je hoofd waar je als begeleider op kan letten </t>
  </si>
  <si>
    <t xml:space="preserve">Wij benadrukken vooral kennis die gericht is op het stellen van de juiste actie bij een milieuprobleem </t>
  </si>
  <si>
    <t>Wij maken de uitgeschreven activiteiten openbaar voor alle collega's (begeleiders en educatoren) zodat ze deze kunnen raadplegen</t>
  </si>
  <si>
    <t>Wij vragen raad bij collega's als we vragen hebben over de uitwerking van activiteiten</t>
  </si>
  <si>
    <t xml:space="preserve">Wij zorgen er voor dat de activiteiten zoveel mogelijk kaderen binnen een gemeenschapsproject </t>
  </si>
  <si>
    <r>
      <rPr>
        <sz val="11"/>
        <rFont val="Calibri"/>
        <family val="2"/>
        <scheme val="minor"/>
      </rPr>
      <t>Wij proberen steeds om verschillende versies van een activiteit aan te bieden</t>
    </r>
    <r>
      <rPr>
        <sz val="11"/>
        <color rgb="FF00B050"/>
        <rFont val="Calibri"/>
        <family val="2"/>
        <scheme val="minor"/>
      </rPr>
      <t xml:space="preserve">  </t>
    </r>
  </si>
  <si>
    <r>
      <t>De doelen van een activiteit rangschikken wij volgens een logische volgorde</t>
    </r>
    <r>
      <rPr>
        <sz val="11"/>
        <color rgb="FF0070C0"/>
        <rFont val="Calibri"/>
        <family val="2"/>
        <scheme val="minor"/>
      </rPr>
      <t xml:space="preserve"> </t>
    </r>
  </si>
  <si>
    <t>Wij evalueren dezelfde activiteit steeds op dezelfde manier (dezelfde evaluatiemethode(n), dezelfde groepen die evalueren, etc.)</t>
  </si>
  <si>
    <t>Bv. op een evaluatieformulier kan staan hoe tevreden je was over de begeleidersstijl. De waarom-vraag kan deze antwoorden meer verduidelijken</t>
  </si>
  <si>
    <t>bv. zowel de didactische aanpak van de begeleider, de  organisatie van een activiteit, etc. kan beoordeeld worden</t>
  </si>
  <si>
    <t>Expertise (6)</t>
  </si>
  <si>
    <t>Methodisch handelen (16)</t>
  </si>
  <si>
    <t>Pedagogisch/didactisch aanpak (18)</t>
  </si>
  <si>
    <r>
      <rPr>
        <u/>
        <sz val="9"/>
        <color theme="1"/>
        <rFont val="Calibri"/>
        <family val="2"/>
        <scheme val="minor"/>
      </rPr>
      <t>Praktijklink</t>
    </r>
    <r>
      <rPr>
        <sz val="9"/>
        <color theme="1"/>
        <rFont val="Calibri"/>
        <family val="2"/>
        <scheme val="minor"/>
      </rPr>
      <t>: werkgroep, digitaal forum</t>
    </r>
  </si>
  <si>
    <r>
      <rPr>
        <u/>
        <sz val="9"/>
        <color theme="1"/>
        <rFont val="Calibri"/>
        <family val="2"/>
        <scheme val="minor"/>
      </rPr>
      <t>Praktijklink</t>
    </r>
    <r>
      <rPr>
        <sz val="9"/>
        <color theme="1"/>
        <rFont val="Calibri"/>
        <family val="2"/>
        <scheme val="minor"/>
      </rPr>
      <t>: digitaal forum</t>
    </r>
  </si>
  <si>
    <r>
      <rPr>
        <u/>
        <sz val="9"/>
        <color theme="1"/>
        <rFont val="Calibri"/>
        <family val="2"/>
        <scheme val="minor"/>
      </rPr>
      <t>Praktijklink</t>
    </r>
    <r>
      <rPr>
        <sz val="9"/>
        <color theme="1"/>
        <rFont val="Calibri"/>
        <family val="2"/>
        <scheme val="minor"/>
      </rPr>
      <t>: Bezoek website (lijst benodigdheden, filmpjes,..) , ontlenen educatieve koffers</t>
    </r>
  </si>
  <si>
    <r>
      <rPr>
        <u/>
        <sz val="9"/>
        <color theme="1"/>
        <rFont val="Calibri"/>
        <family val="2"/>
        <scheme val="minor"/>
      </rPr>
      <t>Praktijklink</t>
    </r>
    <r>
      <rPr>
        <sz val="9"/>
        <color theme="1"/>
        <rFont val="Calibri"/>
        <family val="2"/>
        <scheme val="minor"/>
      </rPr>
      <t xml:space="preserve">: bezoek website (omschrijving activiteiten) </t>
    </r>
  </si>
  <si>
    <r>
      <rPr>
        <u/>
        <sz val="9"/>
        <color theme="1"/>
        <rFont val="Calibri"/>
        <family val="2"/>
        <scheme val="minor"/>
      </rPr>
      <t>Praktijklink</t>
    </r>
    <r>
      <rPr>
        <sz val="9"/>
        <color theme="1"/>
        <rFont val="Calibri"/>
        <family val="2"/>
        <scheme val="minor"/>
      </rPr>
      <t>: bezoek website (bv. prezi-powerpoint)</t>
    </r>
  </si>
  <si>
    <t>VERWIJZING INSPIRATIEBOEK</t>
  </si>
  <si>
    <t>OPMERKINGEN</t>
  </si>
  <si>
    <t>P-INDICATOR</t>
  </si>
  <si>
    <t>I-INDICATOR</t>
  </si>
  <si>
    <t>E-INDICATOR</t>
  </si>
  <si>
    <t>Bv. educatoren organiseren bijscholingen over NME/EDO</t>
  </si>
  <si>
    <t>Nog voor de activiteit van start gaat, vragen wij aan de bezoekers wat ze verwachten te leren</t>
  </si>
  <si>
    <t>Bv. als  de begeleider op voorhand weet wat de bezoekers verwachten, is het gemakkelijker om hen te (blijven) motiveren</t>
  </si>
  <si>
    <r>
      <t>Nog voor de activiteit van start gaat, gaan wij de voorkennis van de bezoekers over NME/EDO na</t>
    </r>
    <r>
      <rPr>
        <sz val="11"/>
        <color rgb="FF0070C0"/>
        <rFont val="Calibri"/>
        <family val="2"/>
        <scheme val="minor"/>
      </rPr>
      <t xml:space="preserve"> </t>
    </r>
  </si>
  <si>
    <t xml:space="preserve">Nog voor de activiteit van start gaat, bevragen wij de attitude van de bezoekers ten opzichte van NME/EDO  </t>
  </si>
  <si>
    <t>Wij stemmen de keuze van de activiteiten zoveel mogelijk af op de voorkennis en/of attitude van de bezoekers</t>
  </si>
  <si>
    <t>Wij bieden naverwerkingsmateriaal aan voor de bezoekers</t>
  </si>
  <si>
    <t>Bv. een natuurvereniging schakelt bezoekers in voor het beheer van enkele natuurdomeinen. Op die manier leren de bezoekers al doende en vormen ze een onmisbare schakel in het project.</t>
  </si>
  <si>
    <t xml:space="preserve">Bv. begeleider Lise werkt liever met gezinnen, terwijl begeleider Jos liever verenigingen rondleidt. Samen wordt besloten dat ze voortaan vooral deze groepen zullen begeleiden. </t>
  </si>
  <si>
    <t>Bv. voor een natuurwandeling wordt zowel een winterversie als een zomerversie uitgedacht. Op die manier worden de bezoekers aangespoord om nog eens terug te komen en krijgen ze de kans om een soort herhaling van een activiteit te krijgen, waardoor bepaalde begrippen beter zullen blijven hangen</t>
  </si>
  <si>
    <t>Bv. bij het formuleren van doelen wordt bijvoorbeeld de theorie van ervaringsgericht leren vermeld, aangezien het doel op deze theorie gebaseerd is</t>
  </si>
  <si>
    <t>Bv. bij relatief grote groepen kunnen ouders van de scoutsleden ingezet worden om in kleinere groepjes te werken. Op deze manier hoopt men indirect ook de familieleden van de bezoekers gevoeliger te maken voor NME/EDO.</t>
  </si>
  <si>
    <t xml:space="preserve">Tijdens de activiteit bewaken wij steeds de aandacht van de bezoekers </t>
  </si>
  <si>
    <t>Bv. door de complexiteit van duurzame ontwikkeling kan een groep bezoekers algauw van het topic afdwalen. Dit mag, aangezien duurzaamheidsvraagstukken complex zijn, maar dit moet wel bewaakt worden</t>
  </si>
  <si>
    <t>Bv. de volgende zaken kan de begeleider nagaan: stellen de bezoekers nog veel vragen? Refereren de bezoekers naar een vorig bezoek? Kijken de bezoekers veel weg tijdens de uitleg?</t>
  </si>
  <si>
    <t>Niet enkel bij de inschrijving, maar ook aan het begin van een activiteit zeggen wij wat wij van de bezoekers verwachten qua gedrag</t>
  </si>
  <si>
    <t>Bv. bij een boswandeling worden nieuwe soorten paddenstoelen en hun kenmerken besproken, maar wordt er vooral ruimte gemaakt om hun schoonheid te bewonderen.</t>
  </si>
  <si>
    <t xml:space="preserve">Wij laten de bezoekers voornamelijk leren vanuit open vragen </t>
  </si>
  <si>
    <r>
      <rPr>
        <sz val="11"/>
        <rFont val="Calibri"/>
        <family val="2"/>
        <scheme val="minor"/>
      </rPr>
      <t>Zintuigelijke ervaringen staan best niet op zich. Wij zorgen ervoor dat de ervaringen van de bezoekers beter blijven hangen door deze te laten verwerken, toe te passen en te veralgemenen</t>
    </r>
    <r>
      <rPr>
        <sz val="11"/>
        <color rgb="FF00B050"/>
        <rFont val="Calibri"/>
        <family val="2"/>
        <scheme val="minor"/>
      </rPr>
      <t xml:space="preserve"> </t>
    </r>
  </si>
  <si>
    <t>Bv. bij het maken van een geurenkaart gaan de bezoekers op zoek naar de diverse geuren in het bos. Nadien wordt verder ingegaan op de functie van de geur van bloemen als lokmiddel voor insecten</t>
  </si>
  <si>
    <t xml:space="preserve">Na het stellen van een open vraag geven wij de bezoekers de ruimte om met elkaar in discussie te gaan </t>
  </si>
  <si>
    <t xml:space="preserve">Wij prikkelen de bezoekers zodat ze zelf vragen beginnen te stellen </t>
  </si>
  <si>
    <r>
      <rPr>
        <sz val="11"/>
        <rFont val="Calibri"/>
        <family val="2"/>
        <scheme val="minor"/>
      </rPr>
      <t>Wij gebruiken de diversiteit van de bezoekers om de complexiteit van duurzaamheidsvraagstukken te duiden</t>
    </r>
    <r>
      <rPr>
        <sz val="11"/>
        <color rgb="FF00B050"/>
        <rFont val="Calibri"/>
        <family val="2"/>
        <scheme val="minor"/>
      </rPr>
      <t xml:space="preserve"> </t>
    </r>
  </si>
  <si>
    <r>
      <rPr>
        <sz val="11"/>
        <rFont val="Calibri"/>
        <family val="2"/>
        <scheme val="minor"/>
      </rPr>
      <t>Wij laten de bezoekers inzien dat milieubewust gedrag door verschillende redenen kan ontstaan</t>
    </r>
    <r>
      <rPr>
        <sz val="11"/>
        <color rgb="FF0070C0"/>
        <rFont val="Calibri"/>
        <family val="2"/>
        <scheme val="minor"/>
      </rPr>
      <t xml:space="preserve"> </t>
    </r>
  </si>
  <si>
    <t xml:space="preserve">Wij laten de bezoekers hun eigen rol in natuur-en milieubehoud zien </t>
  </si>
  <si>
    <r>
      <rPr>
        <sz val="11"/>
        <rFont val="Calibri"/>
        <family val="2"/>
        <scheme val="minor"/>
      </rPr>
      <t>Als wij bezoekers bewust maken van een bepaald milieuprobleem en de mogelijke oplossingen, maken wij hen ook attent op de onzekerheid die met duurzame oplossingen gepaard gaan</t>
    </r>
    <r>
      <rPr>
        <sz val="11"/>
        <color rgb="FF00B050"/>
        <rFont val="Calibri"/>
        <family val="2"/>
        <scheme val="minor"/>
      </rPr>
      <t xml:space="preserve"> </t>
    </r>
  </si>
  <si>
    <t xml:space="preserve">Wij laten de bezoekers het verschil ondervinden tussen op feiten gebaseerde kennis en op meningen gebaseerde kennis </t>
  </si>
  <si>
    <t>Bv. bij een herfstwandeling vraagt de begeleider aan de kleuters waarom de blaadjes van de boom vallen in plaats van het zelf te vertellen</t>
  </si>
  <si>
    <t>Wij stemmen de keuze van de activiteiten zoveel mogelijk af op de leeftijd van de bezoekers</t>
  </si>
  <si>
    <t xml:space="preserve">Wij vragen steeds aan de bezoekers om zich praktisch voor te bereiden op een activiteit </t>
  </si>
  <si>
    <t xml:space="preserve">Wij vragen steeds aan de bezoekers om zich inhoudelijk voor te bereiden op een activiteit </t>
  </si>
  <si>
    <t xml:space="preserve">Wij vragen steeds aan de bezoekers om zich psychologisch voor te bereiden op een activiteit </t>
  </si>
  <si>
    <t>Bv. als bezoekers op voorhand worden ingelicht dat ze hun creativiteit nodig zullen hebben tijdens een boswandeling, zorgt dat voor mentale voorbereiding. Een verwijzing naar de website bij de inschrijving kan hierbij helpen.</t>
  </si>
  <si>
    <t>Bv. een ouder die actief meedoet aan de activiteit en niet voortdurend staat te babbelen met andere ouder, is een positief voorbeeld voor de kinderen. Als ouders hier op voorhand op een constructieve manier op aangesproken worden, is de kans groot dat zij hier rekening mee zullen houden</t>
  </si>
  <si>
    <t xml:space="preserve">Bv.tijdens de lentewandeling wordt een bezoek aan de bijenkorven gepland. Het eerste doel zal zijn de kinderen minder bang te maken van bijen, waarna kennis wordt aangebracht over het uitzicht, de functie,... van de bij. Op het einde van de lentewandeling zullen de kinderen hopelijk een andere attitude hebben tegenover bijen en deze niet zomaar doden bijvoorbeeld. </t>
  </si>
  <si>
    <t>Bv. een SMART-geformuleerd doel kan zijn: na de lentewandeling kunnen de kinderen de onderdelen van een bloem benoemen. Op die manier kan de begeleider gemakkelijker nagaan of het doel bereikt is op het einde van de wandeling</t>
  </si>
  <si>
    <t>Bv. de volgende vragen kunnen reeds bij de uitwerking van een activiteit gesteld worden: wat is het doel van de evaluatie? Zal bijgevolg iedereen (kinderen, ouders, de begeleider zelf) de activiteit evalueren? Wanneer wordt geëvalueerd? Welke evaluatiemethode gebruikt men best? Hoeveel tijd zal deze evaluatie kosten? Zal er feedback worden gegeven aan de begeleider? Hoe geven we die feedback aan de begeleider? En dergelijke meer</t>
  </si>
  <si>
    <t xml:space="preserve">Bv. als je bezoekers aanspreekt op hun gevoel, en hun nieuwsgierigheid, zullen ze gemakkelijker tot kennis komen. Bovendien kan het prikkelen van nieuwsgierigheid leiden tot een intrinsieke motivatie om beter voor het milieu te zorgen </t>
  </si>
  <si>
    <t>Bv. natuurervaringen van bezoekers blijven beter hangen als hier individueel of in groep over gereflecteerd wordt. Voorzie tijd voor dit waardevol reflectiemoment</t>
  </si>
  <si>
    <t xml:space="preserve">Bv. als er maar een begeleider en één scoutsleider aanwezig zijn, kan je niet verwachten dat alle kinderen de vooropgestelde doelen bereikt zal hebben. Tekort aan ondersteunend personeel en/of geld kan je als organisatie opvangen door een extra aan de bezoekers te vragen. </t>
  </si>
  <si>
    <t>Bv. de activiteit 'herfstwandeling' kan op dezelfde dag gecombineerd worden met de activiteit 'koken met herfstproducten'. Op die manier worden de bezoekers gewoon aan de omgeving en aan de gebruikte terminologie en zullen ze meer leren</t>
  </si>
  <si>
    <t>Tijdens de uitwerking van een activiteit voorzien wij voldoende tijd om rond NME/EDO te kunnen werken met bezoekers</t>
  </si>
  <si>
    <t>Bv. bij het bezoek aan een melkveehouderij zijn de kinderen van mening dat het gebruik van een melkrobot bij koeien niet diervriendelijk is. Door met de begeleider hierover te spreken, leren ze dat er in feite minder uierontstekingen zijn door het gebruik van deze melkrobot.</t>
  </si>
  <si>
    <r>
      <rPr>
        <sz val="11"/>
        <rFont val="Calibri"/>
        <family val="2"/>
        <scheme val="minor"/>
      </rPr>
      <t>Wij laten de bezoekers toe om op hun eigen manier op vragen te antwoorden</t>
    </r>
    <r>
      <rPr>
        <sz val="11"/>
        <color rgb="FF00B050"/>
        <rFont val="Calibri"/>
        <family val="2"/>
        <scheme val="minor"/>
      </rPr>
      <t xml:space="preserve"> </t>
    </r>
    <r>
      <rPr>
        <sz val="11"/>
        <rFont val="Calibri"/>
        <family val="2"/>
        <scheme val="minor"/>
      </rPr>
      <t>en wij bouwen hierop verder</t>
    </r>
  </si>
  <si>
    <t>Bv. als een begeleider aan de kinderen vraagt wat men kan doen om watervervuiling tegen te gaan en een iemand antwoordt 'druggebruik verminderen' (wat op zich niet het meest evidente antwoord is), kan dit een aangrijpingspunt zijn voor de begeleider om de categorie ‘medicijnen’ als vervuilende factor te bespreken. Als hij ingaat op de antwoorden van de bezoekers, zullen ze meer intrinsiek gemotiveerd zijn om de activiteit verder te volgen</t>
  </si>
  <si>
    <t>Wij proberen ook ouders of groepsleiders steeds actief te betrekken tijdens de activiteit</t>
  </si>
  <si>
    <t>Bv. bij een discussie over klimaat(verandering) in bepaalde delen van de wereld, wordt een de bezoekers gevraagd wie  daar al op reis is geweest of wie van daar afkomstig is om vervolgens over het klimaat van ginder te bespreken</t>
  </si>
  <si>
    <t xml:space="preserve">Tijdens de activiteiten laten wij de bezoekers vooral ervaringen opdoen met hun zintuigen </t>
  </si>
  <si>
    <t xml:space="preserve">Als een groep bezoekers voor een tweede keer aanwezig is, leggen wij het verband met het vorige bezoek </t>
  </si>
  <si>
    <t>Doelgroepgerichtheid (8)</t>
  </si>
  <si>
    <t>Bv. bij een herfstwandeling vertelt de begeleider het verhaal van Lena. Lena vindt in het bos een egel en wilt deze meenemen als huisdier. De kinderen worden hierbij uitgedaagd om kritische vragen te stellen.</t>
  </si>
  <si>
    <t xml:space="preserve">Bv. bij een activiteit rond milieuafval worden de bezoekers attent gemaakt op hun keuze van vieruurtje. Hebben ze koeken bij die afzonderlijk verpakt zijn of niet? Hebben ze een brooddoos of aluminiumfolie bij? Etc. Hier kunnen de bezoekers zelf hun steentje bijdragen aan het behoud van natuur. </t>
  </si>
  <si>
    <t>Bv. soms kan de begeleider het gevoel hebben dat de activiteit minder geslaagd was, terwijl de bezoekers het wel een erg leuke namiddag vonden. Door verschillende groepen een activiteit te laten evalueren, krijg je meerdere invalshoeken en zijn de resultaten van de evaluatie meer betrouwbaar</t>
  </si>
  <si>
    <t>Bv. als een activiteit de ene keer enkel door de ouders wordt geëvalueerd, en de tweede keer enkel door de kinderen bv. zal het moeilijker zijn om de resultaten met elkaar te vergelijken.</t>
  </si>
  <si>
    <t>Bv. meteen na een activiteit kan de begeleider beter inschatten of de doelen bereikt zijn. Indien er te veel tijd tussen de activiteit en evauatie zit, zal de evaluatie waarschijnlijk minder juiste of te weinig info bevatten</t>
  </si>
  <si>
    <t>Ook weken/maanden later proberen wij na te gaan welk effect de activiteit op de bezoekers gehad heeft</t>
  </si>
  <si>
    <t>Wij laten verschillende groepen de activiteit evalueren (nl. de ouders of groepsleiders, de kinderen, de begeleider zelf)</t>
  </si>
  <si>
    <t>Bv. we kunnen nagaan of de bezoekers bijgeleerd hebben aan de hand van een afsluitend gesprekje in combinatie met hen een vragenlijst te laten invullen</t>
  </si>
  <si>
    <r>
      <rPr>
        <sz val="11"/>
        <rFont val="Calibri"/>
        <family val="2"/>
        <scheme val="minor"/>
      </rPr>
      <t>Bij de uitwerking van een activiteit bedenken wij waar we de hulp van familieleden van bezoekers kunnen inschakelen</t>
    </r>
    <r>
      <rPr>
        <sz val="11"/>
        <color rgb="FF00B050"/>
        <rFont val="Calibri"/>
        <family val="2"/>
        <scheme val="minor"/>
      </rPr>
      <t xml:space="preserve"> </t>
    </r>
  </si>
  <si>
    <t xml:space="preserve">Bv. men kan een try-out doen onder collega's, maar dit kan ook met bezoekers. Deze try-out kan er dus voor zorgen dat de planning van de activiteit wat wijzigt. </t>
  </si>
  <si>
    <t>Bv. een activiteit wordt steeds opgebouwd aan de hand van deelactiviteiten. Wanneer tijdens de try-out blijkt dat de geplande activiteit te veel tijd in beslag neemt, kan men bepaalde deelactiviteiten schrappen, aangezien de deelactiviteiten voor een groot stuk op zich kunnen staan.</t>
  </si>
  <si>
    <t>Bv. op een melkveebedrijf kan de situatie van week tot week totaal anders zijn, waardoor de begeleider enkele dingen moet verifiëren. Is er een stierkalfje in de box? Zijn er pasgeboren kalfjes op de aparte kalverafdeling? Kan ik aan het voeder/krachtvoer? Staan de emmertjes klaar?</t>
  </si>
  <si>
    <t xml:space="preserve">Bv. door af en toe het draaiboek voor de activiteit door te nemen, zitten de doelen van een activiteit terug vers in het hoofd van de begeleider. </t>
  </si>
  <si>
    <t>Voor een activiteit bekijken wij de ingevulde evaluatieformulieren over deze activiteit</t>
  </si>
  <si>
    <t>Bv. tijdens een activiteit zijn ouders soms erg in de ban van foto's maken, waardoor ze een minder betrokken indruk geven aan hun kinderen. Door dit op voorhand te bespreken of de ouders een taak te geven tijdens de activiteit kan je dit vermijden.</t>
  </si>
  <si>
    <r>
      <rPr>
        <u/>
        <sz val="9"/>
        <color theme="1"/>
        <rFont val="Calibri"/>
        <family val="2"/>
        <scheme val="minor"/>
      </rPr>
      <t>Theoretische link</t>
    </r>
    <r>
      <rPr>
        <sz val="9"/>
        <color theme="1"/>
        <rFont val="Calibri"/>
        <family val="2"/>
        <scheme val="minor"/>
      </rPr>
      <t>: sociaal leren</t>
    </r>
  </si>
  <si>
    <t xml:space="preserve">Wij geven bezoekers de nodige kennis mee over natuur en milieu, maar we leggen vooral de nadruk op stimuleren van gevoel en nieuwsgierigheid </t>
  </si>
  <si>
    <t>Bv. op het melkveebedrijf laat de begeleider zien wat de boer allemaal kan doen om water te besparen. "Wat zou de boer nog kunnen doen? En jij"?</t>
  </si>
  <si>
    <t>Bv. bij een herftwandeling verzamelen kleuters allerlei blaadjes en vermalen ze deze. De bedoeling is om een bosparfum te maken voor de jarige eekhoorn</t>
  </si>
  <si>
    <t>Bv. als de begeleider aan de bezoekers vraagt waarom je spinnen niet mag doden, laat hij verschillende, soms tegengestelde reacties naar boven komen.</t>
  </si>
  <si>
    <t>Bv. de begeleider spoort ook ouders van de kinderen aan om krachtvoer aan de kalfjes te geven. Een enthousiaste ouder kan immers een vormende ervaring zijn of haar kinderen</t>
  </si>
  <si>
    <t>Bv. tijdens de herfstwandeling komt een groep bezoekers aan een infobord in het bos, waar de net geleerde plantensoorten nogmaals herhaald worden</t>
  </si>
  <si>
    <t>Bv. een criterium kan zijn: de opgestelde doelen zijn bereikt, de bezoekers willen nog eens terugkomen, etc.</t>
  </si>
  <si>
    <t xml:space="preserve">Bv. op het evaluatieformulier wordt gevraagd of de bezoekers genoeg hebben kunnen doen of zelf ontdekken. Deze vraag verwijst naar het principe van ervaringsgericht leren. </t>
  </si>
  <si>
    <t>In onze vraagstelling leggen wij de link naar de didactische principes, die NME/EDO mogelijk maken</t>
  </si>
  <si>
    <t>Bv. als bezoekers de termen, die gebruikt worden in het melkveebedrijf (vaars, krachtvoer, stro, hooi, jongvee, droogstaan), reeds hebben geleerd in de klas, zal het gemakkelijker zijn voor hen om, tussen alle impulsen door, te kunnen blijven volgen.Door een activiteit te starten met bv. een quiz hierover, maak je hen enthousiast en kan je ook hun voorkennis peilen</t>
  </si>
  <si>
    <t>Bv. bezoekers die reeds bekommerd zijn om het milieu vóór de activiteit zal je meer kunnen bijbrengen</t>
  </si>
  <si>
    <t>Bv. door naverwerkingsmateriaal online aan te bieden, kan de belevenis herhaald worden thuis. Hierdoor zullen de bezoekers ze beter onthouden. Bovendien zorgt dit er ook voor dat leergierige bezoekers niet per se tijdens de activiteit hoeven te noteren, waardoor hun aandacht volledig bij de beleving blijft</t>
  </si>
  <si>
    <t>Bv. aan ouders kan gevraagd worden welke thema's zij belangrijk vinden in NME/EDO. Op die manier worden ouders mee betrokken en heeft de activiteit meer kans op slagen op lange termijn</t>
  </si>
  <si>
    <t>Bv. kinderen gemakkelijker kunnen volgen tijdens een geleide wandeling, als ze op voorhand sommige namen van bloemen of bomen thuis gehoord hebben</t>
  </si>
  <si>
    <r>
      <rPr>
        <sz val="11"/>
        <rFont val="Calibri"/>
        <family val="2"/>
        <scheme val="minor"/>
      </rPr>
      <t>Wij proberen bij een activiteit de link te leggen naar andere aansluitende activiteiten, die door de organisatie worden aangeboden</t>
    </r>
    <r>
      <rPr>
        <sz val="11"/>
        <color rgb="FF00B050"/>
        <rFont val="Calibri"/>
        <family val="2"/>
        <scheme val="minor"/>
      </rPr>
      <t xml:space="preserve"> </t>
    </r>
    <r>
      <rPr>
        <sz val="11"/>
        <color rgb="FF0070C0"/>
        <rFont val="Calibri"/>
        <family val="2"/>
        <scheme val="minor"/>
      </rPr>
      <t xml:space="preserve"> </t>
    </r>
  </si>
  <si>
    <t>Bv. na een herstwandeling kan men hopen dat bezoekers wat meer weten over de soorten paddenstoelen, maar gedragsverandering (bv. geen paddenstoelen meer omver schoppen als ze gaan wandelen met het gezin bv.) kost meer tijd. Toch is dit het einddoel en is het dus belangrijk om in kaart te brengen</t>
  </si>
  <si>
    <t xml:space="preserve">Bv. tijdens een hersfstwandeling luisteren de kinderen naar het verhaal over Gardal de herftsprins en Rona de lenteprinses. Ze zijn al heel lang verliefd op elkaar, maar koning Winter probeert hen uit elkaar te drijven. In de herfst helpen de kinderen Gardal met het maken van cadeaus (bv. zaadjes) voor Rona. De kinderen verstoppen die in de grond. In de lente kunnen de kinderen dan komen kijken wat er van het zaadje geworden is. </t>
  </si>
  <si>
    <t>Wij hebben zicht op het aantal keer dat het naverwerkingsmateriaal op de website gedownload is</t>
  </si>
  <si>
    <t>Wij hebben zicht op de afstand die groepen afleggen om tot ons te komen</t>
  </si>
  <si>
    <t>Wij hebben zicht op het aantal groepen dat op bezoek komt per jaar</t>
  </si>
  <si>
    <t>Wij hebben zicht op het aantal groepen dat terugkomt in hetzelfde jaar</t>
  </si>
  <si>
    <t>Bv. door ouders als evaluator in te schakelen kan maanden na de activiteit geëvalueerd worden welk effect de activiteit heeft op het gedrag van hun kinderen</t>
  </si>
  <si>
    <t>Bv. als een activiteit er ook voor zorgt dat de groep beter samenwerkt, kan dat ook best vermeld worden in het vakje 'overige opmerkingen' op het evaluatieformulier</t>
  </si>
  <si>
    <t>Bv. als de evaluatiefromulieren steeds worden bijgehouden en de resultaten worden eventueel digitaal geanalyseerd worden, zal de (half)jaarlijks evaluatie effectiever zijn</t>
  </si>
  <si>
    <t>Wij maken outputcijfers van de organisatie openbaar voor collega's</t>
  </si>
  <si>
    <t>Bv. op het intranet van de organisatie staat bv. het aantal verenigingen vermeld die op bezoek zijn geweest het voorbije jaar</t>
  </si>
  <si>
    <t>Attitude t.o.v. zelfreflectie (6)</t>
  </si>
  <si>
    <t>Tijdens de activiteit houden wij de doelen steeds in ons achterhoofd</t>
  </si>
  <si>
    <t>Wij evalueren een activiteit aan de hand van open vragen en suggesties ter verbetering</t>
  </si>
  <si>
    <t>NME/EDO is een belangrijk onderdeel van onze missie</t>
  </si>
  <si>
    <t>Binnen onze missie m.b.t. NME/EDO stellen wij prioriteiten</t>
  </si>
  <si>
    <t>Wij maken het voor onze medewerkers mogelijk om de missie m.b.t. NME/EDO te leren kennen en hiermee aan de slag te gaan</t>
  </si>
  <si>
    <t>Bv. is NME/EDO opgenomen in de missietekst van de vereniging?</t>
  </si>
  <si>
    <t xml:space="preserve">Bv. op de website staat een tekst uitgeschreven over de missie m.b.t. NME/EDO </t>
  </si>
  <si>
    <t>GEMIDDELDE SCORE MISSIE</t>
  </si>
  <si>
    <t>Missie (4)</t>
  </si>
  <si>
    <t>Missie</t>
  </si>
  <si>
    <t>In welke mate ben ik NU akkoord met de indicator?</t>
  </si>
  <si>
    <t>In welke mate is de indicator GEWENST door mij?</t>
  </si>
  <si>
    <t>In welke mate zijn wij NU akkoord met de indicator?</t>
  </si>
  <si>
    <t>In welke mate is de indicator GEWENST door ons?</t>
  </si>
  <si>
    <t>3= soms wel, soms niet</t>
  </si>
  <si>
    <t>4= eerder wel</t>
  </si>
  <si>
    <t>5= helemaal wel</t>
  </si>
  <si>
    <t>5=helemaal wel</t>
  </si>
  <si>
    <t>Hoe wij activiteiten invullen, kunnen wij kaderen a.h.v. onze missie m.b.t. NME/EDO</t>
  </si>
  <si>
    <t>Wij zijn ons bewust van de context van gezinnen/verenigingen m.b.t. NME/EDO.</t>
  </si>
  <si>
    <t xml:space="preserve">Wij houden rekening met de brede waaier aan leerstijlen (denkers, doeners,…) en intelligentie (verbaal, muzikaal,…) van de bezoekers tijdens het uitwerken van een activiteit </t>
  </si>
  <si>
    <t>Wij gebruiken toegankelijke taal in de uitgeschreven activiteiten</t>
  </si>
  <si>
    <t>Wij geven de partners van de bezoekers (ouders, groepsleiders,…) inspraak op inhoudelijk vlak</t>
  </si>
  <si>
    <t>Wij delen op voorhand mee aan de ouders of groepsleiders wat er van de bezoekers verwacht wordt qua gedrag</t>
  </si>
  <si>
    <t>Bv. op het jaarlijks evaluatiemoment wordt aangegeven dat het % bezoekers het komende jaar met 5 % moet stijgen om bepaalde subsidies te behouden</t>
  </si>
  <si>
    <t>Bij het uitschrijven van activiteiten leggen wij de link met de leertheorieën</t>
  </si>
  <si>
    <t>Bij de formulering van doelen leggen wij vooral nadruk op het stimuleren van verwondering  t.o.v. natuur-en milieu, en minder op het stimuleren van kennis.</t>
  </si>
  <si>
    <t>Wij gebruiken verschillende werkvormen zodat wij alle bezoekers betrekken, ongeacht het soort leerstijl (denkers, doeners,…) of het soort intelligentie (verbaal, muzikaal,…)</t>
  </si>
  <si>
    <t>Feedback krijgen/geven na evaluatie proberen wij steeds in te bouwen</t>
  </si>
  <si>
    <t xml:space="preserve">Bv. begeleiders leren meer uit evaluatie als ze dit kunnen nabespreken </t>
  </si>
  <si>
    <t xml:space="preserve">Bv. aan de hand van programma's zoals excel kan men gemakkelijk het aantal bezoekers per jaar bijhouden en de evolutie hierin. </t>
  </si>
  <si>
    <t>Bv. bij een activiteit met kinderen die het gewoon zijn op veel met de PC te werken op school, is de kans groot dat deze kinderen het fijn vinden om in het natuurdomein foto's met de I-pad te kunnen trekken</t>
  </si>
  <si>
    <t>Wat denken wij?</t>
  </si>
  <si>
    <t>Wij zijn op de hoogte van de meeste evoluties binnen NME/EDO via het lezen van wetenschappelijke literatuur, via het volgen van bijscholingen, etc.</t>
  </si>
  <si>
    <t>Wij beschouwen duurzame ontwikkeling als een volwaardig onderdeel van NME</t>
  </si>
  <si>
    <t>Wat voelen wij?</t>
  </si>
  <si>
    <t>Wij vinden het prettig om over NME/EDO te babbelen, na te denken, etc.</t>
  </si>
  <si>
    <t>Wat kunnen wij?</t>
  </si>
  <si>
    <t>Wij weten welke verschillende methodes we kunnen hanteren om NME/EDO in activiteiten te verwerken</t>
  </si>
  <si>
    <t>Wij vinden het belangrijk om ons eigen functioneren af en toe  te evalueren</t>
  </si>
  <si>
    <t>Wij geloven dat zelfevaluatie ertoe bij kan dragen om ons handelen te verbeteren</t>
  </si>
  <si>
    <t>Wij vinden het leuk om onze manier van werken onder de loep te nemen en te analyseren</t>
  </si>
  <si>
    <t>Bij zelfevaluatie voelen we ons helemaal ontspannen</t>
  </si>
  <si>
    <t>Wij weten hoe we onszelf kunnen bijsturen op basis van de resultaten die uit zelfevaluatie komen</t>
  </si>
  <si>
    <r>
      <rPr>
        <u/>
        <sz val="9"/>
        <color theme="1"/>
        <rFont val="Calibri"/>
        <family val="2"/>
        <scheme val="minor"/>
      </rPr>
      <t>Praktijklink</t>
    </r>
    <r>
      <rPr>
        <sz val="9"/>
        <color theme="1"/>
        <rFont val="Calibri"/>
        <family val="2"/>
        <scheme val="minor"/>
      </rPr>
      <t>: survey leerlingen (p.77), workshops (p.65)</t>
    </r>
  </si>
  <si>
    <r>
      <rPr>
        <u/>
        <sz val="9"/>
        <color theme="1"/>
        <rFont val="Calibri"/>
        <family val="2"/>
        <scheme val="minor"/>
      </rPr>
      <t>Praktijklink</t>
    </r>
    <r>
      <rPr>
        <sz val="9"/>
        <color theme="1"/>
        <rFont val="Calibri"/>
        <family val="2"/>
        <scheme val="minor"/>
      </rPr>
      <t>: survey (p.77), inhoudsanalyse leerplannen (p.65), workshops (p.65)</t>
    </r>
  </si>
  <si>
    <r>
      <rPr>
        <u/>
        <sz val="9"/>
        <color theme="1"/>
        <rFont val="Calibri"/>
        <family val="2"/>
        <scheme val="minor"/>
      </rPr>
      <t>Theoretische link</t>
    </r>
    <r>
      <rPr>
        <sz val="9"/>
        <color theme="1"/>
        <rFont val="Calibri"/>
        <family val="2"/>
        <scheme val="minor"/>
      </rPr>
      <t>: constructivisme (p.49), novelty (p.55)</t>
    </r>
  </si>
  <si>
    <r>
      <rPr>
        <u/>
        <sz val="9"/>
        <color theme="1"/>
        <rFont val="Calibri"/>
        <family val="2"/>
        <scheme val="minor"/>
      </rPr>
      <t>Praktijklink</t>
    </r>
    <r>
      <rPr>
        <sz val="9"/>
        <color theme="1"/>
        <rFont val="Calibri"/>
        <family val="2"/>
        <scheme val="minor"/>
      </rPr>
      <t>: survey (p.77)</t>
    </r>
  </si>
  <si>
    <r>
      <rPr>
        <u/>
        <sz val="9"/>
        <color theme="1"/>
        <rFont val="Calibri"/>
        <family val="2"/>
        <scheme val="minor"/>
      </rPr>
      <t>Theoretische link</t>
    </r>
    <r>
      <rPr>
        <sz val="9"/>
        <color theme="1"/>
        <rFont val="Calibri"/>
        <family val="2"/>
        <scheme val="minor"/>
      </rPr>
      <t>: zelfdterminatietheorie (p.32), waarden-overtuigingen-normenmodel (p.19)</t>
    </r>
  </si>
  <si>
    <r>
      <rPr>
        <u/>
        <sz val="9"/>
        <color theme="1"/>
        <rFont val="Calibri"/>
        <family val="2"/>
        <scheme val="minor"/>
      </rPr>
      <t>Theoretische link</t>
    </r>
    <r>
      <rPr>
        <sz val="9"/>
        <color theme="1"/>
        <rFont val="Calibri"/>
        <family val="2"/>
        <scheme val="minor"/>
      </rPr>
      <t>: meervoudige intelligentie (p.44), verschillende leerstijlen (p.42)</t>
    </r>
  </si>
  <si>
    <r>
      <rPr>
        <u/>
        <sz val="9"/>
        <color theme="1"/>
        <rFont val="Calibri"/>
        <family val="2"/>
        <scheme val="minor"/>
      </rPr>
      <t>Theoretische link</t>
    </r>
    <r>
      <rPr>
        <sz val="9"/>
        <color theme="1"/>
        <rFont val="Calibri"/>
        <family val="2"/>
        <scheme val="minor"/>
      </rPr>
      <t>: zelfdeterminatietheorie (p.32), constructivisme (p.49)</t>
    </r>
  </si>
  <si>
    <r>
      <rPr>
        <u/>
        <sz val="9"/>
        <color theme="1"/>
        <rFont val="Calibri"/>
        <family val="2"/>
        <scheme val="minor"/>
      </rPr>
      <t>Theoretische link:</t>
    </r>
    <r>
      <rPr>
        <sz val="9"/>
        <color theme="1"/>
        <rFont val="Calibri"/>
        <family val="2"/>
        <scheme val="minor"/>
      </rPr>
      <t xml:space="preserve"> fases cognitieve ontwikkeling (p. 36), constructivisme (p.49)</t>
    </r>
  </si>
  <si>
    <r>
      <rPr>
        <u/>
        <sz val="9"/>
        <color theme="1"/>
        <rFont val="Calibri"/>
        <family val="2"/>
        <scheme val="minor"/>
      </rPr>
      <t>Theoretische link</t>
    </r>
    <r>
      <rPr>
        <sz val="9"/>
        <color theme="1"/>
        <rFont val="Calibri"/>
        <family val="2"/>
        <scheme val="minor"/>
      </rPr>
      <t xml:space="preserve">:novelty (p.55) , constructivisme (p,49). , leercyclussen (p.42) </t>
    </r>
  </si>
  <si>
    <r>
      <rPr>
        <u/>
        <sz val="9"/>
        <color theme="1"/>
        <rFont val="Calibri"/>
        <family val="2"/>
        <scheme val="minor"/>
      </rPr>
      <t>Praktijklink</t>
    </r>
    <r>
      <rPr>
        <sz val="9"/>
        <color theme="1"/>
        <rFont val="Calibri"/>
        <family val="2"/>
        <scheme val="minor"/>
      </rPr>
      <t>:gemeenschapsgebaseerd leren en burgerwetenschap (p.105), dienend leren (p.104)</t>
    </r>
  </si>
  <si>
    <r>
      <rPr>
        <u/>
        <sz val="9"/>
        <color theme="1"/>
        <rFont val="Calibri"/>
        <family val="2"/>
        <scheme val="minor"/>
      </rPr>
      <t>Theoretische link</t>
    </r>
    <r>
      <rPr>
        <sz val="9"/>
        <color theme="1"/>
        <rFont val="Calibri"/>
        <family val="2"/>
        <scheme val="minor"/>
      </rPr>
      <t>: rentmeesterschapsmodel (p.17), theorie van gepland gedrag (p.28)</t>
    </r>
  </si>
  <si>
    <r>
      <rPr>
        <u/>
        <sz val="9"/>
        <color theme="1"/>
        <rFont val="Calibri"/>
        <family val="2"/>
        <scheme val="minor"/>
      </rPr>
      <t>Praktijklink</t>
    </r>
    <r>
      <rPr>
        <sz val="9"/>
        <color theme="1"/>
        <rFont val="Calibri"/>
        <family val="2"/>
        <scheme val="minor"/>
      </rPr>
      <t>: stuurgroep voor partners van doelgroep (p.68)</t>
    </r>
  </si>
  <si>
    <r>
      <rPr>
        <u/>
        <sz val="9"/>
        <color theme="1"/>
        <rFont val="Calibri"/>
        <family val="2"/>
        <scheme val="minor"/>
      </rPr>
      <t>Theoretische link:</t>
    </r>
    <r>
      <rPr>
        <sz val="9"/>
        <color theme="1"/>
        <rFont val="Calibri"/>
        <family val="2"/>
        <scheme val="minor"/>
      </rPr>
      <t xml:space="preserve"> theorie van gepland gedrag (p.28), sociaal leren (p.33)</t>
    </r>
  </si>
  <si>
    <r>
      <t>Theoretische link</t>
    </r>
    <r>
      <rPr>
        <sz val="9"/>
        <color theme="1"/>
        <rFont val="Calibri"/>
        <family val="2"/>
        <scheme val="minor"/>
      </rPr>
      <t>: novelty (p.55), constructivisme (p.49)</t>
    </r>
  </si>
  <si>
    <r>
      <rPr>
        <u/>
        <sz val="9"/>
        <color theme="1"/>
        <rFont val="Calibri"/>
        <family val="2"/>
        <scheme val="minor"/>
      </rPr>
      <t>Theoretische link</t>
    </r>
    <r>
      <rPr>
        <sz val="9"/>
        <color theme="1"/>
        <rFont val="Calibri"/>
        <family val="2"/>
        <scheme val="minor"/>
      </rPr>
      <t>: novelty (p.55), constructivisme (p.49)</t>
    </r>
  </si>
  <si>
    <r>
      <rPr>
        <u/>
        <sz val="9"/>
        <color theme="1"/>
        <rFont val="Calibri"/>
        <family val="2"/>
        <scheme val="minor"/>
      </rPr>
      <t>Theoretische link:</t>
    </r>
    <r>
      <rPr>
        <sz val="9"/>
        <color theme="1"/>
        <rFont val="Calibri"/>
        <family val="2"/>
        <scheme val="minor"/>
      </rPr>
      <t xml:space="preserve"> novelty (p.55), constructivisme (p.49)</t>
    </r>
  </si>
  <si>
    <r>
      <rPr>
        <u/>
        <sz val="9"/>
        <color theme="1"/>
        <rFont val="Calibri"/>
        <family val="2"/>
        <scheme val="minor"/>
      </rPr>
      <t>Theoretische link</t>
    </r>
    <r>
      <rPr>
        <sz val="9"/>
        <color theme="1"/>
        <rFont val="Calibri"/>
        <family val="2"/>
        <scheme val="minor"/>
      </rPr>
      <t xml:space="preserve"> : sociaal leren (p.33)</t>
    </r>
  </si>
  <si>
    <r>
      <rPr>
        <u/>
        <sz val="9"/>
        <color theme="1"/>
        <rFont val="Calibri"/>
        <family val="2"/>
        <scheme val="minor"/>
      </rPr>
      <t>Theoretische link</t>
    </r>
    <r>
      <rPr>
        <sz val="9"/>
        <color theme="1"/>
        <rFont val="Calibri"/>
        <family val="2"/>
        <scheme val="minor"/>
      </rPr>
      <t>: brein centraal leren (p.39), novelty (p.55)</t>
    </r>
  </si>
  <si>
    <r>
      <rPr>
        <u/>
        <sz val="9"/>
        <color theme="1"/>
        <rFont val="Calibri"/>
        <family val="2"/>
        <scheme val="minor"/>
      </rPr>
      <t>Praktijklink</t>
    </r>
    <r>
      <rPr>
        <sz val="9"/>
        <color theme="1"/>
        <rFont val="Calibri"/>
        <family val="2"/>
        <scheme val="minor"/>
      </rPr>
      <t>: niveaus van Kirckpatrick (p. 75)</t>
    </r>
  </si>
  <si>
    <t>Bv. als een activiteit wordt uitgeschreven, is het belangrijk om de doelen er expliciet bij te vermelden. Zoniet kan het opzet van een activiteit al sneller uit het oog verloren worden</t>
  </si>
  <si>
    <r>
      <rPr>
        <u/>
        <sz val="9"/>
        <color theme="1"/>
        <rFont val="Calibri"/>
        <family val="2"/>
        <scheme val="minor"/>
      </rPr>
      <t>Praktijklink:</t>
    </r>
    <r>
      <rPr>
        <sz val="9"/>
        <color theme="1"/>
        <rFont val="Calibri"/>
        <family val="2"/>
        <scheme val="minor"/>
      </rPr>
      <t xml:space="preserve"> bepaal de doelen en objectieven (p. 63)</t>
    </r>
  </si>
  <si>
    <r>
      <rPr>
        <u/>
        <sz val="9"/>
        <color theme="1"/>
        <rFont val="Calibri"/>
        <family val="2"/>
        <scheme val="minor"/>
      </rPr>
      <t>Praktijklink</t>
    </r>
    <r>
      <rPr>
        <sz val="9"/>
        <color theme="1"/>
        <rFont val="Calibri"/>
        <family val="2"/>
        <scheme val="minor"/>
      </rPr>
      <t>: opzetten van evaluatie (p. 72)</t>
    </r>
  </si>
  <si>
    <r>
      <rPr>
        <u/>
        <sz val="9"/>
        <color theme="1"/>
        <rFont val="Calibri"/>
        <family val="2"/>
        <scheme val="minor"/>
      </rPr>
      <t>Praktijklink</t>
    </r>
    <r>
      <rPr>
        <sz val="9"/>
        <color theme="1"/>
        <rFont val="Calibri"/>
        <family val="2"/>
        <scheme val="minor"/>
      </rPr>
      <t>: het belang van pilots (p. 70)</t>
    </r>
  </si>
  <si>
    <r>
      <rPr>
        <u/>
        <sz val="9"/>
        <color theme="1"/>
        <rFont val="Calibri"/>
        <family val="2"/>
        <scheme val="minor"/>
      </rPr>
      <t>Praktijklink:</t>
    </r>
    <r>
      <rPr>
        <sz val="9"/>
        <color theme="1"/>
        <rFont val="Calibri"/>
        <family val="2"/>
        <scheme val="minor"/>
      </rPr>
      <t xml:space="preserve"> inventariseer middelen en mogelijke knelpunten (p. 70)</t>
    </r>
  </si>
  <si>
    <r>
      <rPr>
        <u/>
        <sz val="9"/>
        <color theme="1"/>
        <rFont val="Calibri"/>
        <family val="2"/>
        <scheme val="minor"/>
      </rPr>
      <t>Theoretische link:</t>
    </r>
    <r>
      <rPr>
        <sz val="9"/>
        <color theme="1"/>
        <rFont val="Calibri"/>
        <family val="2"/>
        <scheme val="minor"/>
      </rPr>
      <t xml:space="preserve"> inventariseer middelen en mogelijke knelpunten (p. 70), kies methodieken en boodschappen  (p.69)</t>
    </r>
  </si>
  <si>
    <r>
      <rPr>
        <u/>
        <sz val="9"/>
        <color theme="1"/>
        <rFont val="Calibri"/>
        <family val="2"/>
        <scheme val="minor"/>
      </rPr>
      <t>Praktijklink</t>
    </r>
    <r>
      <rPr>
        <sz val="9"/>
        <color theme="1"/>
        <rFont val="Calibri"/>
        <family val="2"/>
        <scheme val="minor"/>
      </rPr>
      <t>: evaluatieobjectieven (p.74)</t>
    </r>
  </si>
  <si>
    <r>
      <rPr>
        <u/>
        <sz val="9"/>
        <color theme="1"/>
        <rFont val="Calibri"/>
        <family val="2"/>
        <scheme val="minor"/>
      </rPr>
      <t>Praktijklink</t>
    </r>
    <r>
      <rPr>
        <sz val="9"/>
        <color theme="1"/>
        <rFont val="Calibri"/>
        <family val="2"/>
        <scheme val="minor"/>
      </rPr>
      <t>: niveaus van Kirckpatrick (p. 75), evaluatieobjectieven (p. 74)</t>
    </r>
  </si>
  <si>
    <r>
      <rPr>
        <u/>
        <sz val="9"/>
        <color theme="1"/>
        <rFont val="Calibri"/>
        <family val="2"/>
        <scheme val="minor"/>
      </rPr>
      <t>Praktijklink</t>
    </r>
    <r>
      <rPr>
        <sz val="9"/>
        <color theme="1"/>
        <rFont val="Calibri"/>
        <family val="2"/>
        <scheme val="minor"/>
      </rPr>
      <t>: inhoudsanlyse (p.65) draaiboek (p.71)</t>
    </r>
  </si>
  <si>
    <r>
      <rPr>
        <u/>
        <sz val="9"/>
        <color theme="1"/>
        <rFont val="Calibri"/>
        <family val="2"/>
        <scheme val="minor"/>
      </rPr>
      <t>Praktijklink</t>
    </r>
    <r>
      <rPr>
        <sz val="9"/>
        <color theme="1"/>
        <rFont val="Calibri"/>
        <family val="2"/>
        <scheme val="minor"/>
      </rPr>
      <t>: observatie (p.79)</t>
    </r>
  </si>
  <si>
    <r>
      <rPr>
        <u/>
        <sz val="9"/>
        <color theme="1"/>
        <rFont val="Calibri"/>
        <family val="2"/>
        <scheme val="minor"/>
      </rPr>
      <t>Theoretische link</t>
    </r>
    <r>
      <rPr>
        <sz val="9"/>
        <color theme="1"/>
        <rFont val="Calibri"/>
        <family val="2"/>
        <scheme val="minor"/>
      </rPr>
      <t>: flow learning (p. 46)</t>
    </r>
  </si>
  <si>
    <r>
      <rPr>
        <u/>
        <sz val="9"/>
        <color theme="1"/>
        <rFont val="Calibri"/>
        <family val="2"/>
        <scheme val="minor"/>
      </rPr>
      <t>Praktijklink</t>
    </r>
    <r>
      <rPr>
        <sz val="9"/>
        <color theme="1"/>
        <rFont val="Calibri"/>
        <family val="2"/>
        <scheme val="minor"/>
      </rPr>
      <t>: bepaal de doelen en objectieven (p.63)</t>
    </r>
  </si>
  <si>
    <r>
      <rPr>
        <u/>
        <sz val="9"/>
        <color theme="1"/>
        <rFont val="Calibri"/>
        <family val="2"/>
        <scheme val="minor"/>
      </rPr>
      <t>Praktijklink</t>
    </r>
    <r>
      <rPr>
        <sz val="9"/>
        <color theme="1"/>
        <rFont val="Calibri"/>
        <family val="2"/>
        <scheme val="minor"/>
      </rPr>
      <t>: bepaal de doelen en objectieven (p.63) , verhalen vertellen (p.90), natuurbeleving (p.94), exhibits en werkstations (p.95), experimenten (p.86)</t>
    </r>
  </si>
  <si>
    <r>
      <rPr>
        <u/>
        <sz val="9"/>
        <color theme="1"/>
        <rFont val="Calibri"/>
        <family val="2"/>
        <scheme val="minor"/>
      </rPr>
      <t>Praktijklink</t>
    </r>
    <r>
      <rPr>
        <sz val="9"/>
        <color theme="1"/>
        <rFont val="Calibri"/>
        <family val="2"/>
        <scheme val="minor"/>
      </rPr>
      <t>: hands-on activiteiten (p.85), rollenspel (p. 92)</t>
    </r>
  </si>
  <si>
    <r>
      <rPr>
        <u/>
        <sz val="9"/>
        <color theme="1"/>
        <rFont val="Calibri"/>
        <family val="2"/>
        <scheme val="minor"/>
      </rPr>
      <t>Theoretische link:</t>
    </r>
    <r>
      <rPr>
        <sz val="9"/>
        <color theme="1"/>
        <rFont val="Calibri"/>
        <family val="2"/>
        <scheme val="minor"/>
      </rPr>
      <t xml:space="preserve"> rentmeesterschapsmodel (p.71), systeemdenken (p.53), redelijke persoon model (p.20)</t>
    </r>
  </si>
  <si>
    <r>
      <rPr>
        <u/>
        <sz val="9"/>
        <color theme="1"/>
        <rFont val="Calibri"/>
        <family val="2"/>
        <scheme val="minor"/>
      </rPr>
      <t>Theoretische link</t>
    </r>
    <r>
      <rPr>
        <sz val="9"/>
        <color theme="1"/>
        <rFont val="Calibri"/>
        <family val="2"/>
        <scheme val="minor"/>
      </rPr>
      <t>: flow learning (p.46), ervaringsgericht leren en leercyclussen (p.40), brein centraal leren (p.39)</t>
    </r>
  </si>
  <si>
    <r>
      <rPr>
        <u/>
        <sz val="9"/>
        <color theme="1"/>
        <rFont val="Calibri"/>
        <family val="2"/>
        <scheme val="minor"/>
      </rPr>
      <t>Praktijklink</t>
    </r>
    <r>
      <rPr>
        <sz val="9"/>
        <color theme="1"/>
        <rFont val="Calibri"/>
        <family val="2"/>
        <scheme val="minor"/>
      </rPr>
      <t>: verhalen vertellen (p.90)</t>
    </r>
  </si>
  <si>
    <r>
      <rPr>
        <u/>
        <sz val="9"/>
        <color theme="1"/>
        <rFont val="Calibri"/>
        <family val="2"/>
        <scheme val="minor"/>
      </rPr>
      <t>Theoretische link:</t>
    </r>
    <r>
      <rPr>
        <sz val="9"/>
        <color theme="1"/>
        <rFont val="Calibri"/>
        <family val="2"/>
        <scheme val="minor"/>
      </rPr>
      <t xml:space="preserve"> kritisch denken (p.53)</t>
    </r>
  </si>
  <si>
    <r>
      <rPr>
        <u/>
        <sz val="9"/>
        <color theme="1"/>
        <rFont val="Calibri"/>
        <family val="2"/>
        <scheme val="minor"/>
      </rPr>
      <t>Theoretische link</t>
    </r>
    <r>
      <rPr>
        <sz val="9"/>
        <color theme="1"/>
        <rFont val="Calibri"/>
        <family val="2"/>
        <scheme val="minor"/>
      </rPr>
      <t>: systeemdenken (p.53)</t>
    </r>
  </si>
  <si>
    <r>
      <t>Praktijklink:</t>
    </r>
    <r>
      <rPr>
        <sz val="9"/>
        <color theme="1"/>
        <rFont val="Calibri"/>
        <family val="2"/>
        <scheme val="minor"/>
      </rPr>
      <t xml:space="preserve"> verhalen vertellen (p.90)</t>
    </r>
  </si>
  <si>
    <r>
      <rPr>
        <u/>
        <sz val="9"/>
        <color theme="1"/>
        <rFont val="Calibri"/>
        <family val="2"/>
        <scheme val="minor"/>
      </rPr>
      <t>Praktijklink</t>
    </r>
    <r>
      <rPr>
        <sz val="9"/>
        <color theme="1"/>
        <rFont val="Calibri"/>
        <family val="2"/>
        <scheme val="minor"/>
      </rPr>
      <t>: hands-on activiteiten (p.85), spelletjes (p.87), geleide wandelingen (p.98), rollenspel (p.92), exhibits en werkstations (p.95), kunst en NME/EDO (p.100)</t>
    </r>
  </si>
  <si>
    <r>
      <rPr>
        <u/>
        <sz val="9"/>
        <color theme="1"/>
        <rFont val="Calibri"/>
        <family val="2"/>
        <scheme val="minor"/>
      </rPr>
      <t>Theoretische link</t>
    </r>
    <r>
      <rPr>
        <sz val="9"/>
        <color theme="1"/>
        <rFont val="Calibri"/>
        <family val="2"/>
        <scheme val="minor"/>
      </rPr>
      <t>: ervaringsgericht leren en leercyclussen (p.40), flow learning (p.46), brein centraal leren (p.39)</t>
    </r>
  </si>
  <si>
    <r>
      <rPr>
        <u/>
        <sz val="9"/>
        <color theme="1"/>
        <rFont val="Calibri"/>
        <family val="2"/>
        <scheme val="minor"/>
      </rPr>
      <t>Praktijklink:</t>
    </r>
    <r>
      <rPr>
        <sz val="9"/>
        <color theme="1"/>
        <rFont val="Calibri"/>
        <family val="2"/>
        <scheme val="minor"/>
      </rPr>
      <t xml:space="preserve"> online dagboek (p.42)</t>
    </r>
  </si>
  <si>
    <r>
      <rPr>
        <u/>
        <sz val="9"/>
        <color theme="1"/>
        <rFont val="Calibri"/>
        <family val="2"/>
        <scheme val="minor"/>
      </rPr>
      <t>Praktijklink:</t>
    </r>
    <r>
      <rPr>
        <sz val="9"/>
        <color theme="1"/>
        <rFont val="Calibri"/>
        <family val="2"/>
        <scheme val="minor"/>
      </rPr>
      <t xml:space="preserve"> rollenspel (p.92), spelletjes (p.87), verhalend ontwerpen (p.89), kunst en NME/EDO (p.100)</t>
    </r>
  </si>
  <si>
    <r>
      <rPr>
        <u/>
        <sz val="9"/>
        <color theme="1"/>
        <rFont val="Calibri"/>
        <family val="2"/>
        <scheme val="minor"/>
      </rPr>
      <t>Theoretische link</t>
    </r>
    <r>
      <rPr>
        <sz val="9"/>
        <color theme="1"/>
        <rFont val="Calibri"/>
        <family val="2"/>
        <scheme val="minor"/>
      </rPr>
      <t>: onderzoekend leren (p.46)</t>
    </r>
  </si>
  <si>
    <r>
      <rPr>
        <u/>
        <sz val="9"/>
        <color theme="1"/>
        <rFont val="Calibri"/>
        <family val="2"/>
        <scheme val="minor"/>
      </rPr>
      <t>Praktijklink</t>
    </r>
    <r>
      <rPr>
        <sz val="9"/>
        <color theme="1"/>
        <rFont val="Calibri"/>
        <family val="2"/>
        <scheme val="minor"/>
      </rPr>
      <t>: rollenspel (p.92), spelletjes (p.87), verhalend ontwerpen (p.89), kunst en NME/EDO (p.100)</t>
    </r>
  </si>
  <si>
    <r>
      <rPr>
        <u/>
        <sz val="9"/>
        <color theme="1"/>
        <rFont val="Calibri"/>
        <family val="2"/>
        <scheme val="minor"/>
      </rPr>
      <t>Theoretische link:</t>
    </r>
    <r>
      <rPr>
        <sz val="9"/>
        <color theme="1"/>
        <rFont val="Calibri"/>
        <family val="2"/>
        <scheme val="minor"/>
      </rPr>
      <t xml:space="preserve"> creatief denken (p.52), zelfdeterminatietheorie (p.32), onderzoekend leren (p.47)</t>
    </r>
  </si>
  <si>
    <r>
      <rPr>
        <u/>
        <sz val="9"/>
        <color theme="1"/>
        <rFont val="Calibri"/>
        <family val="2"/>
        <scheme val="minor"/>
      </rPr>
      <t>Praktijklink</t>
    </r>
    <r>
      <rPr>
        <sz val="9"/>
        <color theme="1"/>
        <rFont val="Calibri"/>
        <family val="2"/>
        <scheme val="minor"/>
      </rPr>
      <t>: groepswerk met doorschuifsysteem (p.51)</t>
    </r>
  </si>
  <si>
    <r>
      <rPr>
        <u/>
        <sz val="9"/>
        <color theme="1"/>
        <rFont val="Calibri"/>
        <family val="2"/>
        <scheme val="minor"/>
      </rPr>
      <t>Theoretische link</t>
    </r>
    <r>
      <rPr>
        <sz val="9"/>
        <color theme="1"/>
        <rFont val="Calibri"/>
        <family val="2"/>
        <scheme val="minor"/>
      </rPr>
      <t>: flow learning (p.46), sociaal leren (p.33), coöperatief leren (p.50), ervaringsgericht leren en leercyclussen (p.40)</t>
    </r>
  </si>
  <si>
    <r>
      <rPr>
        <u/>
        <sz val="9"/>
        <color theme="1"/>
        <rFont val="Calibri"/>
        <family val="2"/>
        <scheme val="minor"/>
      </rPr>
      <t>Praktijklink:</t>
    </r>
    <r>
      <rPr>
        <sz val="9"/>
        <color theme="1"/>
        <rFont val="Calibri"/>
        <family val="2"/>
        <scheme val="minor"/>
      </rPr>
      <t xml:space="preserve"> verhalen vertellen (p.90), verhalend ontwerpen (p.89), spelletjes (p.87)</t>
    </r>
  </si>
  <si>
    <r>
      <rPr>
        <u/>
        <sz val="9"/>
        <color theme="1"/>
        <rFont val="Calibri"/>
        <family val="2"/>
        <scheme val="minor"/>
      </rPr>
      <t>Theoretische link</t>
    </r>
    <r>
      <rPr>
        <sz val="9"/>
        <color theme="1"/>
        <rFont val="Calibri"/>
        <family val="2"/>
        <scheme val="minor"/>
      </rPr>
      <t>: onderzoekend leren (p.47), kritisch denken (p.53), flow learning (p.47), brein centraal leren (p.39)</t>
    </r>
  </si>
  <si>
    <r>
      <rPr>
        <u/>
        <sz val="9"/>
        <color theme="1"/>
        <rFont val="Calibri"/>
        <family val="2"/>
        <scheme val="minor"/>
      </rPr>
      <t>Praktijklink</t>
    </r>
    <r>
      <rPr>
        <sz val="9"/>
        <color theme="1"/>
        <rFont val="Calibri"/>
        <family val="2"/>
        <scheme val="minor"/>
      </rPr>
      <t>: rollenspel (p.92), spelletjes (p.87)</t>
    </r>
  </si>
  <si>
    <r>
      <rPr>
        <u/>
        <sz val="9"/>
        <color theme="1"/>
        <rFont val="Calibri"/>
        <family val="2"/>
        <scheme val="minor"/>
      </rPr>
      <t>Theoretische link:</t>
    </r>
    <r>
      <rPr>
        <sz val="9"/>
        <color theme="1"/>
        <rFont val="Calibri"/>
        <family val="2"/>
        <scheme val="minor"/>
      </rPr>
      <t xml:space="preserve"> significante levenservaringen (p.24), sociaal leren (p.33), zelfdeterminatietheorie (p.32)</t>
    </r>
  </si>
  <si>
    <r>
      <rPr>
        <u/>
        <sz val="9"/>
        <color theme="1"/>
        <rFont val="Calibri"/>
        <family val="2"/>
        <scheme val="minor"/>
      </rPr>
      <t>Praktijklink</t>
    </r>
    <r>
      <rPr>
        <sz val="9"/>
        <color theme="1"/>
        <rFont val="Calibri"/>
        <family val="2"/>
        <scheme val="minor"/>
      </rPr>
      <t>: rollenspel (p.92), relatiecirkel (p.54)</t>
    </r>
  </si>
  <si>
    <r>
      <rPr>
        <u/>
        <sz val="9"/>
        <color theme="1"/>
        <rFont val="Calibri"/>
        <family val="2"/>
        <scheme val="minor"/>
      </rPr>
      <t>Theoretische link</t>
    </r>
    <r>
      <rPr>
        <sz val="9"/>
        <color theme="1"/>
        <rFont val="Calibri"/>
        <family val="2"/>
        <scheme val="minor"/>
      </rPr>
      <t>: systeemdenken (p.22), constructivisme (p.49)</t>
    </r>
  </si>
  <si>
    <r>
      <rPr>
        <u/>
        <sz val="9"/>
        <color theme="1"/>
        <rFont val="Calibri"/>
        <family val="2"/>
        <scheme val="minor"/>
      </rPr>
      <t>Praktijklink:</t>
    </r>
    <r>
      <rPr>
        <sz val="9"/>
        <color theme="1"/>
        <rFont val="Calibri"/>
        <family val="2"/>
        <scheme val="minor"/>
      </rPr>
      <t xml:space="preserve"> verhalen vertellen (p.90), verhalend ontwerpen (p.89)</t>
    </r>
  </si>
  <si>
    <r>
      <rPr>
        <u/>
        <sz val="9"/>
        <color theme="1"/>
        <rFont val="Calibri"/>
        <family val="2"/>
        <scheme val="minor"/>
      </rPr>
      <t>Theoretische link</t>
    </r>
    <r>
      <rPr>
        <sz val="9"/>
        <color theme="1"/>
        <rFont val="Calibri"/>
        <family val="2"/>
        <scheme val="minor"/>
      </rPr>
      <t>: waarden-overtuigingen-normen model (p.19), zelfdeterminatietheorie (p.32)</t>
    </r>
  </si>
  <si>
    <r>
      <rPr>
        <u/>
        <sz val="9"/>
        <color theme="1"/>
        <rFont val="Calibri"/>
        <family val="2"/>
        <scheme val="minor"/>
      </rPr>
      <t>Praktijklink</t>
    </r>
    <r>
      <rPr>
        <sz val="9"/>
        <color theme="1"/>
        <rFont val="Calibri"/>
        <family val="2"/>
        <scheme val="minor"/>
      </rPr>
      <t>: relatiecirkel (p.54) en rollenspel (p.92), gemeenschapsgebaseerd leren en burgerschap (p.105), dienend leren (p.104)</t>
    </r>
  </si>
  <si>
    <r>
      <rPr>
        <u/>
        <sz val="9"/>
        <color theme="1"/>
        <rFont val="Calibri"/>
        <family val="2"/>
        <scheme val="minor"/>
      </rPr>
      <t>Theoretische link</t>
    </r>
    <r>
      <rPr>
        <sz val="9"/>
        <color theme="1"/>
        <rFont val="Calibri"/>
        <family val="2"/>
        <scheme val="minor"/>
      </rPr>
      <t>: theorie van gepland gedrag (p.28) , rentmeersterschapsmodel (p.17), systeemdenken (p.22)</t>
    </r>
  </si>
  <si>
    <r>
      <rPr>
        <u/>
        <sz val="9"/>
        <color theme="1"/>
        <rFont val="Calibri"/>
        <family val="2"/>
        <scheme val="minor"/>
      </rPr>
      <t>Theoretische link</t>
    </r>
    <r>
      <rPr>
        <sz val="9"/>
        <color theme="1"/>
        <rFont val="Calibri"/>
        <family val="2"/>
        <scheme val="minor"/>
      </rPr>
      <t>:  leerstijlen (p.42), meervoudige intelligentie p.44)</t>
    </r>
  </si>
  <si>
    <r>
      <rPr>
        <u/>
        <sz val="9"/>
        <color theme="1"/>
        <rFont val="Calibri"/>
        <family val="2"/>
        <scheme val="minor"/>
      </rPr>
      <t>Theoretische link:</t>
    </r>
    <r>
      <rPr>
        <sz val="9"/>
        <color theme="1"/>
        <rFont val="Calibri"/>
        <family val="2"/>
        <scheme val="minor"/>
      </rPr>
      <t xml:space="preserve"> constructivisme (p.49), brein centraal leren (p.39)</t>
    </r>
  </si>
  <si>
    <r>
      <rPr>
        <u/>
        <sz val="9"/>
        <color theme="1"/>
        <rFont val="Calibri"/>
        <family val="2"/>
        <scheme val="minor"/>
      </rPr>
      <t>Theoretische link</t>
    </r>
    <r>
      <rPr>
        <sz val="9"/>
        <color theme="1"/>
        <rFont val="Calibri"/>
        <family val="2"/>
        <scheme val="minor"/>
      </rPr>
      <t>: constructivisme (p.49), brein centraal leren (p.39)</t>
    </r>
  </si>
  <si>
    <r>
      <rPr>
        <u/>
        <sz val="9"/>
        <color theme="1"/>
        <rFont val="Calibri"/>
        <family val="2"/>
        <scheme val="minor"/>
      </rPr>
      <t>Praktijklink</t>
    </r>
    <r>
      <rPr>
        <sz val="9"/>
        <color theme="1"/>
        <rFont val="Calibri"/>
        <family val="2"/>
        <scheme val="minor"/>
      </rPr>
      <t>: combinatie van methodes (p. 81)</t>
    </r>
  </si>
  <si>
    <r>
      <rPr>
        <u/>
        <sz val="9"/>
        <color theme="1"/>
        <rFont val="Calibri"/>
        <family val="2"/>
        <scheme val="minor"/>
      </rPr>
      <t>Praktijklink</t>
    </r>
    <r>
      <rPr>
        <sz val="9"/>
        <color theme="1"/>
        <rFont val="Calibri"/>
        <family val="2"/>
        <scheme val="minor"/>
      </rPr>
      <t>: tellingen (p.77)</t>
    </r>
  </si>
  <si>
    <r>
      <t xml:space="preserve">Praktijklink: </t>
    </r>
    <r>
      <rPr>
        <sz val="9"/>
        <color theme="1"/>
        <rFont val="Calibri"/>
        <family val="2"/>
        <scheme val="minor"/>
      </rPr>
      <t xml:space="preserve"> tellingen (p.77)</t>
    </r>
  </si>
  <si>
    <t>Praktijklink: tellingen (p.77)</t>
  </si>
  <si>
    <t>Praktijklink:  tellingen (p.77)</t>
  </si>
  <si>
    <r>
      <rPr>
        <u/>
        <sz val="9"/>
        <color theme="1"/>
        <rFont val="Calibri"/>
        <family val="2"/>
        <scheme val="minor"/>
      </rPr>
      <t>Praktijklink:</t>
    </r>
    <r>
      <rPr>
        <sz val="9"/>
        <color theme="1"/>
        <rFont val="Calibri"/>
        <family val="2"/>
        <scheme val="minor"/>
      </rPr>
      <t xml:space="preserve"> (evaluatieobjectieven p. 73)</t>
    </r>
  </si>
  <si>
    <t>Wij evalueren onze doelen: wij gaan na in hoeverre verandering in bewustzijn, kennis, attitudes, en/of gedrag bij de bezoekers bereikt zijn.</t>
  </si>
  <si>
    <r>
      <rPr>
        <u/>
        <sz val="9"/>
        <color theme="1"/>
        <rFont val="Calibri"/>
        <family val="2"/>
        <scheme val="minor"/>
      </rPr>
      <t>Praktijklink:</t>
    </r>
    <r>
      <rPr>
        <sz val="9"/>
        <color theme="1"/>
        <rFont val="Calibri"/>
        <family val="2"/>
        <scheme val="minor"/>
      </rPr>
      <t xml:space="preserve"> evaluatieobjectieven (p.73) , evaluatierapport</t>
    </r>
  </si>
  <si>
    <r>
      <rPr>
        <u/>
        <sz val="9"/>
        <color theme="1"/>
        <rFont val="Calibri"/>
        <family val="2"/>
        <scheme val="minor"/>
      </rPr>
      <t>Praktijklink</t>
    </r>
    <r>
      <rPr>
        <sz val="9"/>
        <color theme="1"/>
        <rFont val="Calibri"/>
        <family val="2"/>
        <scheme val="minor"/>
      </rPr>
      <t>: voor en na survey (p.77), evaluatieobjectieven (p.73)</t>
    </r>
  </si>
  <si>
    <t>Wij evalueren vlak na de activiteit</t>
  </si>
  <si>
    <r>
      <rPr>
        <u/>
        <sz val="9"/>
        <color theme="1"/>
        <rFont val="Calibri"/>
        <family val="2"/>
        <scheme val="minor"/>
      </rPr>
      <t>Praktijklink</t>
    </r>
    <r>
      <rPr>
        <sz val="9"/>
        <color theme="1"/>
        <rFont val="Calibri"/>
        <family val="2"/>
        <scheme val="minor"/>
      </rPr>
      <t>: voor en na survey (p.77), interviews (p.80), observaties (p.79)</t>
    </r>
  </si>
  <si>
    <r>
      <rPr>
        <u/>
        <sz val="9"/>
        <rFont val="Calibri"/>
        <family val="2"/>
        <scheme val="minor"/>
      </rPr>
      <t>Praktijklink</t>
    </r>
    <r>
      <rPr>
        <sz val="9"/>
        <rFont val="Calibri"/>
        <family val="2"/>
        <scheme val="minor"/>
      </rPr>
      <t>: inhoudsanalyse (p. 65) 'missie van de organisatie' (p. 61)</t>
    </r>
  </si>
  <si>
    <r>
      <rPr>
        <u/>
        <sz val="9"/>
        <rFont val="Calibri"/>
        <family val="2"/>
        <scheme val="minor"/>
      </rPr>
      <t>Praktijklink</t>
    </r>
    <r>
      <rPr>
        <sz val="9"/>
        <rFont val="Calibri"/>
        <family val="2"/>
        <scheme val="minor"/>
      </rPr>
      <t>:inhoudsanalyse (p.65)  'missie van de organisatie' (p. 61)</t>
    </r>
  </si>
  <si>
    <r>
      <rPr>
        <u/>
        <sz val="9"/>
        <rFont val="Calibri"/>
        <family val="2"/>
        <scheme val="minor"/>
      </rPr>
      <t>Praktijklink</t>
    </r>
    <r>
      <rPr>
        <sz val="9"/>
        <rFont val="Calibri"/>
        <family val="2"/>
        <scheme val="minor"/>
      </rPr>
      <t>: inhoudsanalyse (p.65) 'draaiboeken' (p. 71)</t>
    </r>
  </si>
  <si>
    <t xml:space="preserve">Bv. tijdens een kookwandeling zullen kinderen sneller eetbare paddestoelen in het bos herkennen als de ouders deze thuis reeds getoond hebben ahv prenten. </t>
  </si>
  <si>
    <t>Wij hebben reeds genoeg ervaring of vakkennis om zelf een oordeel te kunnen vormen over hoe goed we het doen</t>
  </si>
  <si>
    <t>Bij vragen over feedback van evaluatie voorzien wij steeds een moment om dit te bespreken</t>
  </si>
  <si>
    <t>Bv. een bepaalde NME/EDO-organisatie legt de nadruk op systeemdenken in haar missie en dit uit zich ook in de activiteiten, ook al bestaan er meerdere EDO-principes (waardengerichtheid, actiegerichtheid,…)</t>
  </si>
  <si>
    <r>
      <rPr>
        <u/>
        <sz val="9"/>
        <color theme="1"/>
        <rFont val="Calibri"/>
        <family val="2"/>
        <scheme val="minor"/>
      </rPr>
      <t>Praktijklink</t>
    </r>
    <r>
      <rPr>
        <sz val="9"/>
        <color theme="1"/>
        <rFont val="Calibri"/>
        <family val="2"/>
        <scheme val="minor"/>
      </rPr>
      <t>: Bezoek website (lijst benodigdheden, omschrijving activiteiten) , ontlenen educatieve koffers</t>
    </r>
  </si>
  <si>
    <t>Bv. als de invulling van NME/EDO vooral actiegericht is, zullen de activiteiten eerder gewijd zijn aan probleemoplossingsvaardigheden van leerlingen in plaats van aan het stimuleren van waarden/normen door bijvoorbeeld verhalen te vertellen</t>
  </si>
  <si>
    <r>
      <rPr>
        <u/>
        <sz val="9"/>
        <rFont val="Calibri"/>
        <family val="2"/>
        <scheme val="minor"/>
      </rPr>
      <t>Praktijklin</t>
    </r>
    <r>
      <rPr>
        <sz val="9"/>
        <rFont val="Calibri"/>
        <family val="2"/>
        <scheme val="minor"/>
      </rPr>
      <t>k: Inhoudsanalyse (p. 65) schoolreglement/ pedagogisch project, survey  (p.77)</t>
    </r>
  </si>
  <si>
    <t>Bv. het gebruik van wasbare luiers lijkt op het eerste zicht bijvoorbeeld milieuvriendelijk gedrag. Als we rekening beginnen houden met de grondstoffen voor deze luiers en het energie-, water- en detergentverbruik is dit al wat minder duidelijk. Het is belangrijk om mee te geven aan de bezoekers dat duurzame ontwikkeling belangrijk is, maar ook erg complex kan zijn.</t>
  </si>
  <si>
    <t xml:space="preserve">Wij hebben er plezier in om bezoekers niet enkel kennis mee te geven, maar ook om waarden en normen rond natuur-en milieu te introduceren </t>
  </si>
  <si>
    <t>Wij hebben het gevoel dat we een voorbeeld kunnen zijn voor de ouders/groepsleider wat betreft NME/EDO-aanpak (bv. inzake ervaringsgericht leren)</t>
  </si>
  <si>
    <t>! Deze cijfertjes moeten blijven staan voor het goed functioneren van het werkblad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</si>
</sst>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sz val="11"/>
      <name val="Calibri"/>
      <family val="2"/>
      <scheme val="minor"/>
    </font>
    <font>
      <u/>
      <sz val="9"/>
      <color theme="1"/>
      <name val="Calibri"/>
      <family val="2"/>
      <scheme val="minor"/>
    </font>
    <font>
      <sz val="9"/>
      <color theme="0"/>
      <name val="Calibri"/>
      <family val="2"/>
      <scheme val="minor"/>
    </font>
    <font>
      <i/>
      <sz val="11"/>
      <color rgb="FF00B050"/>
      <name val="Calibri"/>
      <family val="2"/>
      <scheme val="minor"/>
    </font>
    <font>
      <i/>
      <sz val="11"/>
      <color rgb="FF92D050"/>
      <name val="Calibri"/>
      <family val="2"/>
      <scheme val="minor"/>
    </font>
    <font>
      <sz val="11"/>
      <color rgb="FF00B050"/>
      <name val="Calibri"/>
      <family val="2"/>
      <scheme val="minor"/>
    </font>
    <font>
      <sz val="11"/>
      <color rgb="FF0070C0"/>
      <name val="Calibri"/>
      <family val="2"/>
      <scheme val="minor"/>
    </font>
    <font>
      <i/>
      <sz val="11"/>
      <color theme="1"/>
      <name val="Calibri"/>
      <family val="2"/>
      <scheme val="minor"/>
    </font>
    <font>
      <u/>
      <sz val="9"/>
      <name val="Calibri"/>
      <family val="2"/>
      <scheme val="minor"/>
    </font>
    <font>
      <b/>
      <sz val="9"/>
      <color indexed="81"/>
      <name val="Tahoma"/>
      <family val="2"/>
    </font>
    <font>
      <sz val="9"/>
      <color indexed="81"/>
      <name val="Tahoma"/>
      <family val="2"/>
    </font>
  </fonts>
  <fills count="7">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thin">
        <color indexed="64"/>
      </top>
      <bottom/>
      <diagonal/>
    </border>
    <border>
      <left style="medium">
        <color indexed="64"/>
      </left>
      <right/>
      <top/>
      <bottom/>
      <diagonal/>
    </border>
    <border>
      <left/>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324">
    <xf numFmtId="0" fontId="0" fillId="0" borderId="0" xfId="0"/>
    <xf numFmtId="0" fontId="0" fillId="0" borderId="0" xfId="0" applyAlignment="1">
      <alignment vertical="center" wrapText="1"/>
    </xf>
    <xf numFmtId="0" fontId="0" fillId="0" borderId="0" xfId="0" applyAlignment="1">
      <alignment wrapText="1"/>
    </xf>
    <xf numFmtId="0" fontId="0" fillId="0" borderId="13" xfId="0" applyBorder="1"/>
    <xf numFmtId="0" fontId="1" fillId="0" borderId="0" xfId="0" applyFont="1"/>
    <xf numFmtId="0" fontId="0" fillId="0" borderId="14" xfId="0" applyBorder="1"/>
    <xf numFmtId="0" fontId="0" fillId="0" borderId="0" xfId="0" applyBorder="1"/>
    <xf numFmtId="0" fontId="0" fillId="0" borderId="5" xfId="0" applyBorder="1"/>
    <xf numFmtId="0" fontId="0" fillId="0" borderId="3" xfId="0" applyBorder="1"/>
    <xf numFmtId="0" fontId="0" fillId="2" borderId="0" xfId="0" applyFill="1"/>
    <xf numFmtId="0" fontId="0" fillId="2" borderId="0" xfId="0" applyFill="1" applyBorder="1"/>
    <xf numFmtId="0" fontId="0" fillId="0" borderId="15" xfId="0" applyBorder="1"/>
    <xf numFmtId="0" fontId="0" fillId="0" borderId="0" xfId="0" applyBorder="1" applyAlignment="1">
      <alignment wrapText="1"/>
    </xf>
    <xf numFmtId="0" fontId="0" fillId="0" borderId="0" xfId="0" applyBorder="1" applyAlignment="1">
      <alignment vertical="center" wrapText="1"/>
    </xf>
    <xf numFmtId="0" fontId="4" fillId="3" borderId="11" xfId="0" applyFont="1" applyFill="1" applyBorder="1" applyAlignment="1">
      <alignment vertical="top" wrapText="1"/>
    </xf>
    <xf numFmtId="0" fontId="1" fillId="3" borderId="9" xfId="0" applyFont="1" applyFill="1" applyBorder="1" applyAlignment="1">
      <alignment vertical="center" wrapText="1"/>
    </xf>
    <xf numFmtId="0" fontId="0" fillId="3" borderId="13" xfId="0" applyFill="1" applyBorder="1"/>
    <xf numFmtId="0" fontId="0" fillId="3" borderId="1" xfId="0" applyFont="1" applyFill="1" applyBorder="1" applyAlignment="1">
      <alignment vertical="center" wrapText="1"/>
    </xf>
    <xf numFmtId="0" fontId="0" fillId="3" borderId="0" xfId="0" applyFill="1"/>
    <xf numFmtId="0" fontId="0" fillId="3" borderId="0" xfId="0" applyFill="1" applyBorder="1"/>
    <xf numFmtId="0" fontId="1" fillId="0" borderId="13" xfId="0" applyFont="1" applyBorder="1" applyAlignment="1">
      <alignment horizontal="center"/>
    </xf>
    <xf numFmtId="0" fontId="1" fillId="0" borderId="10" xfId="0" applyFont="1" applyBorder="1" applyAlignment="1">
      <alignment horizontal="center"/>
    </xf>
    <xf numFmtId="0" fontId="1" fillId="0" borderId="16" xfId="0" applyFont="1" applyBorder="1" applyAlignment="1">
      <alignment horizontal="center"/>
    </xf>
    <xf numFmtId="0" fontId="1" fillId="0" borderId="6" xfId="0" applyFont="1" applyBorder="1" applyAlignment="1">
      <alignment horizontal="center"/>
    </xf>
    <xf numFmtId="0" fontId="1" fillId="0" borderId="5" xfId="0" applyFont="1" applyBorder="1"/>
    <xf numFmtId="0" fontId="1" fillId="0" borderId="15" xfId="0" applyFont="1" applyBorder="1"/>
    <xf numFmtId="0" fontId="1" fillId="0" borderId="16" xfId="0" applyFont="1" applyBorder="1"/>
    <xf numFmtId="0" fontId="1" fillId="0" borderId="0" xfId="0" applyFont="1" applyBorder="1"/>
    <xf numFmtId="0" fontId="1" fillId="3" borderId="8" xfId="0" applyFont="1" applyFill="1" applyBorder="1" applyAlignment="1">
      <alignment horizontal="center" vertical="center" wrapText="1"/>
    </xf>
    <xf numFmtId="0" fontId="0" fillId="0" borderId="0" xfId="0"/>
    <xf numFmtId="0" fontId="0" fillId="0" borderId="13" xfId="0" applyBorder="1"/>
    <xf numFmtId="0" fontId="0" fillId="0" borderId="5" xfId="0" applyBorder="1"/>
    <xf numFmtId="0" fontId="0" fillId="0" borderId="7" xfId="0" applyBorder="1"/>
    <xf numFmtId="0" fontId="0" fillId="2" borderId="7" xfId="0" applyFill="1" applyBorder="1"/>
    <xf numFmtId="0" fontId="0" fillId="4" borderId="0" xfId="0" applyFill="1" applyBorder="1"/>
    <xf numFmtId="0" fontId="0" fillId="4" borderId="1" xfId="0" applyFill="1" applyBorder="1"/>
    <xf numFmtId="0" fontId="1" fillId="0" borderId="1" xfId="0" applyFont="1" applyBorder="1"/>
    <xf numFmtId="0" fontId="1" fillId="0" borderId="8" xfId="0" applyFont="1" applyBorder="1"/>
    <xf numFmtId="0" fontId="1" fillId="0" borderId="2" xfId="0" applyFont="1" applyBorder="1"/>
    <xf numFmtId="0" fontId="1" fillId="0" borderId="3" xfId="0" applyFont="1" applyBorder="1"/>
    <xf numFmtId="0" fontId="1" fillId="5" borderId="4" xfId="0" applyFont="1" applyFill="1" applyBorder="1"/>
    <xf numFmtId="0" fontId="1" fillId="5" borderId="10" xfId="0" applyFont="1" applyFill="1" applyBorder="1" applyAlignment="1">
      <alignment horizontal="center"/>
    </xf>
    <xf numFmtId="0" fontId="1" fillId="5" borderId="16" xfId="0" applyFont="1" applyFill="1" applyBorder="1" applyAlignment="1">
      <alignment horizontal="center"/>
    </xf>
    <xf numFmtId="0" fontId="1" fillId="5" borderId="6" xfId="0" applyFont="1" applyFill="1" applyBorder="1" applyAlignment="1">
      <alignment horizontal="center"/>
    </xf>
    <xf numFmtId="0" fontId="0" fillId="4" borderId="15" xfId="0" applyFill="1" applyBorder="1"/>
    <xf numFmtId="0" fontId="0" fillId="4" borderId="0" xfId="0" applyFill="1"/>
    <xf numFmtId="0" fontId="1" fillId="0" borderId="0" xfId="0" applyFont="1" applyFill="1" applyBorder="1" applyAlignment="1">
      <alignment vertical="center" wrapText="1"/>
    </xf>
    <xf numFmtId="0" fontId="0" fillId="0" borderId="0" xfId="0" applyFill="1" applyBorder="1"/>
    <xf numFmtId="0" fontId="0" fillId="0" borderId="0" xfId="0" applyFill="1"/>
    <xf numFmtId="0" fontId="0" fillId="4" borderId="18" xfId="0" applyFill="1" applyBorder="1"/>
    <xf numFmtId="0" fontId="0" fillId="4" borderId="17" xfId="0" applyFill="1" applyBorder="1" applyAlignment="1">
      <alignment vertical="center" wrapText="1"/>
    </xf>
    <xf numFmtId="0" fontId="0" fillId="4" borderId="18" xfId="0" applyFill="1" applyBorder="1" applyAlignment="1">
      <alignment wrapText="1"/>
    </xf>
    <xf numFmtId="0" fontId="1" fillId="4" borderId="18" xfId="0" applyFont="1" applyFill="1" applyBorder="1" applyAlignment="1">
      <alignment wrapText="1"/>
    </xf>
    <xf numFmtId="0" fontId="1" fillId="0" borderId="11" xfId="0" applyFont="1" applyBorder="1" applyAlignment="1">
      <alignment horizontal="center" vertical="center"/>
    </xf>
    <xf numFmtId="0" fontId="1" fillId="6" borderId="9" xfId="0" applyFont="1" applyFill="1" applyBorder="1" applyAlignment="1">
      <alignment horizontal="center" vertical="center"/>
    </xf>
    <xf numFmtId="0" fontId="1" fillId="6" borderId="4" xfId="0" applyFont="1" applyFill="1" applyBorder="1" applyAlignment="1">
      <alignment horizontal="center" vertical="center"/>
    </xf>
    <xf numFmtId="0" fontId="1" fillId="0" borderId="13" xfId="0" applyFont="1" applyBorder="1" applyAlignment="1">
      <alignment horizontal="center"/>
    </xf>
    <xf numFmtId="0" fontId="1" fillId="0" borderId="13" xfId="0" applyFont="1" applyBorder="1"/>
    <xf numFmtId="0" fontId="1" fillId="0" borderId="1"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5" xfId="0" applyFont="1" applyBorder="1" applyAlignment="1" applyProtection="1">
      <alignment horizontal="left" vertical="center" wrapText="1"/>
      <protection locked="0"/>
    </xf>
    <xf numFmtId="0" fontId="4" fillId="3" borderId="2" xfId="0" applyFont="1" applyFill="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4" fillId="3" borderId="0" xfId="0" applyFont="1" applyFill="1" applyBorder="1" applyAlignment="1" applyProtection="1">
      <alignment vertical="center" wrapText="1"/>
      <protection locked="0"/>
    </xf>
    <xf numFmtId="0" fontId="4" fillId="3" borderId="0" xfId="0" applyFont="1" applyFill="1" applyBorder="1" applyAlignment="1" applyProtection="1">
      <alignment vertical="top" wrapText="1"/>
      <protection locked="0"/>
    </xf>
    <xf numFmtId="0" fontId="1" fillId="0" borderId="5"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4" fillId="3" borderId="3" xfId="0" applyFont="1" applyFill="1"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0" xfId="0" applyBorder="1" applyAlignment="1" applyProtection="1">
      <alignment wrapText="1"/>
      <protection locked="0"/>
    </xf>
    <xf numFmtId="0" fontId="0" fillId="0" borderId="0" xfId="0" applyBorder="1" applyProtection="1">
      <protection locked="0"/>
    </xf>
    <xf numFmtId="0" fontId="0" fillId="0" borderId="0" xfId="0" applyProtection="1">
      <protection locked="0"/>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2" xfId="0" applyFont="1" applyBorder="1" applyAlignment="1" applyProtection="1">
      <alignment horizontal="center" vertical="center" wrapText="1"/>
      <protection locked="0"/>
    </xf>
    <xf numFmtId="0" fontId="1" fillId="0" borderId="4" xfId="0" applyFont="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0" borderId="7"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3" borderId="5" xfId="0" applyFont="1" applyFill="1" applyBorder="1" applyAlignment="1" applyProtection="1">
      <alignment vertical="center" wrapText="1"/>
      <protection locked="0"/>
    </xf>
    <xf numFmtId="0" fontId="1" fillId="0" borderId="4"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6" xfId="0" applyFont="1" applyBorder="1" applyAlignment="1" applyProtection="1">
      <alignment vertical="center" wrapText="1"/>
      <protection locked="0"/>
    </xf>
    <xf numFmtId="0" fontId="1" fillId="3" borderId="7" xfId="0" applyFont="1" applyFill="1" applyBorder="1" applyAlignment="1" applyProtection="1">
      <alignment horizontal="left" vertical="center" wrapText="1"/>
      <protection locked="0"/>
    </xf>
    <xf numFmtId="0" fontId="1" fillId="0" borderId="2"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wrapText="1"/>
      <protection locked="0"/>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vertical="top" wrapText="1"/>
      <protection locked="0"/>
    </xf>
    <xf numFmtId="0" fontId="4" fillId="3" borderId="9" xfId="0" applyFont="1" applyFill="1" applyBorder="1" applyAlignment="1" applyProtection="1">
      <alignment vertical="center" wrapText="1"/>
      <protection locked="0"/>
    </xf>
    <xf numFmtId="0" fontId="1" fillId="0" borderId="9"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4" fillId="3" borderId="1" xfId="0" applyFont="1" applyFill="1" applyBorder="1" applyAlignment="1" applyProtection="1">
      <alignment vertical="top" wrapText="1"/>
      <protection locked="0"/>
    </xf>
    <xf numFmtId="0" fontId="0" fillId="0" borderId="13" xfId="0" applyBorder="1" applyProtection="1">
      <protection locked="0"/>
    </xf>
    <xf numFmtId="0" fontId="0" fillId="0" borderId="7" xfId="0" applyBorder="1" applyProtection="1">
      <protection locked="0"/>
    </xf>
    <xf numFmtId="0" fontId="0" fillId="0" borderId="5" xfId="0" applyBorder="1" applyProtection="1">
      <protection locked="0"/>
    </xf>
    <xf numFmtId="0" fontId="1" fillId="3" borderId="9"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4" borderId="4" xfId="0" applyFont="1" applyFill="1" applyBorder="1" applyAlignment="1" applyProtection="1">
      <alignment horizontal="left" vertical="center" wrapText="1"/>
      <protection locked="0"/>
    </xf>
    <xf numFmtId="0" fontId="2" fillId="0" borderId="8" xfId="0" applyFont="1" applyBorder="1" applyAlignment="1" applyProtection="1">
      <alignment horizontal="center" vertical="center" wrapText="1"/>
      <protection locked="0"/>
    </xf>
    <xf numFmtId="0" fontId="1" fillId="3" borderId="12" xfId="0" applyFont="1" applyFill="1" applyBorder="1" applyAlignment="1" applyProtection="1">
      <alignment horizontal="left" vertical="center" wrapText="1"/>
      <protection locked="0"/>
    </xf>
    <xf numFmtId="0" fontId="3" fillId="0" borderId="1" xfId="0" applyFont="1" applyFill="1" applyBorder="1" applyAlignment="1" applyProtection="1">
      <alignment vertical="top" wrapText="1"/>
      <protection locked="0"/>
    </xf>
    <xf numFmtId="0" fontId="1" fillId="0" borderId="4" xfId="0" applyFont="1" applyBorder="1" applyAlignment="1" applyProtection="1">
      <alignment vertical="center" wrapText="1"/>
      <protection locked="0"/>
    </xf>
    <xf numFmtId="0" fontId="1" fillId="0" borderId="9"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4"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4" xfId="0" applyFont="1" applyBorder="1" applyProtection="1">
      <protection locked="0"/>
    </xf>
    <xf numFmtId="0" fontId="1" fillId="0" borderId="5" xfId="0" applyFont="1" applyBorder="1" applyProtection="1">
      <protection locked="0"/>
    </xf>
    <xf numFmtId="0" fontId="1" fillId="0" borderId="9"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9"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4" borderId="9" xfId="0" applyFont="1" applyFill="1" applyBorder="1" applyAlignment="1" applyProtection="1">
      <alignment vertical="center" wrapText="1"/>
      <protection locked="0"/>
    </xf>
    <xf numFmtId="0" fontId="1" fillId="4" borderId="4" xfId="0" applyFont="1" applyFill="1" applyBorder="1" applyAlignment="1" applyProtection="1">
      <alignment vertical="center" wrapText="1"/>
      <protection locked="0"/>
    </xf>
    <xf numFmtId="0" fontId="1" fillId="0" borderId="9" xfId="0" applyFont="1" applyBorder="1" applyAlignment="1" applyProtection="1">
      <alignment horizontal="center" vertical="center" wrapText="1"/>
      <protection locked="0"/>
    </xf>
    <xf numFmtId="0" fontId="1" fillId="2" borderId="9" xfId="0" applyFont="1" applyFill="1" applyBorder="1" applyAlignment="1">
      <alignment horizontal="center" vertical="center" wrapText="1"/>
    </xf>
    <xf numFmtId="0" fontId="1" fillId="3" borderId="1" xfId="0" applyFont="1" applyFill="1" applyBorder="1" applyAlignment="1" applyProtection="1">
      <alignment horizontal="center" vertical="center" wrapText="1"/>
      <protection locked="0"/>
    </xf>
    <xf numFmtId="164" fontId="1" fillId="3" borderId="9" xfId="0" applyNumberFormat="1" applyFont="1" applyFill="1" applyBorder="1" applyAlignment="1">
      <alignment horizontal="center" vertical="center" wrapText="1"/>
    </xf>
    <xf numFmtId="164" fontId="1" fillId="3" borderId="9" xfId="0" applyNumberFormat="1" applyFont="1" applyFill="1" applyBorder="1" applyAlignment="1">
      <alignment vertical="center" wrapText="1"/>
    </xf>
    <xf numFmtId="164" fontId="1" fillId="3" borderId="1" xfId="0" applyNumberFormat="1" applyFont="1" applyFill="1" applyBorder="1" applyAlignment="1">
      <alignment horizontal="center" vertical="center" wrapText="1"/>
    </xf>
    <xf numFmtId="0" fontId="1" fillId="0" borderId="13" xfId="0" applyFont="1" applyBorder="1" applyAlignment="1">
      <alignment horizontal="center" vertical="center"/>
    </xf>
    <xf numFmtId="0" fontId="1" fillId="0" borderId="13" xfId="0" applyFont="1" applyBorder="1" applyAlignment="1">
      <alignment horizontal="center"/>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9" xfId="0" applyFont="1" applyBorder="1" applyAlignment="1" applyProtection="1">
      <alignment horizontal="left" vertical="center" wrapText="1"/>
      <protection locked="0"/>
    </xf>
    <xf numFmtId="0" fontId="1" fillId="0" borderId="6" xfId="0" applyFont="1" applyBorder="1" applyAlignment="1" applyProtection="1">
      <alignment vertical="center" wrapText="1"/>
      <protection locked="0"/>
    </xf>
    <xf numFmtId="0" fontId="1" fillId="0" borderId="6" xfId="0" applyFont="1" applyBorder="1" applyAlignment="1">
      <alignment vertical="center" wrapText="1"/>
    </xf>
    <xf numFmtId="0" fontId="1" fillId="0" borderId="0" xfId="0" applyFont="1" applyAlignment="1" applyProtection="1">
      <alignment vertical="center"/>
      <protection locked="0"/>
    </xf>
    <xf numFmtId="0" fontId="1"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center" wrapText="1"/>
      <protection locked="0"/>
    </xf>
    <xf numFmtId="0" fontId="1" fillId="0" borderId="9"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9" xfId="0" applyFont="1" applyBorder="1" applyProtection="1">
      <protection locked="0"/>
    </xf>
    <xf numFmtId="0" fontId="1" fillId="4" borderId="5" xfId="0" applyFont="1" applyFill="1" applyBorder="1" applyAlignment="1" applyProtection="1">
      <alignment vertical="center" wrapText="1"/>
      <protection locked="0"/>
    </xf>
    <xf numFmtId="0" fontId="1" fillId="4" borderId="5" xfId="0" applyFont="1" applyFill="1" applyBorder="1" applyAlignment="1" applyProtection="1">
      <alignment horizontal="center" vertical="center" wrapText="1"/>
      <protection locked="0"/>
    </xf>
    <xf numFmtId="0" fontId="5" fillId="0" borderId="6" xfId="0" applyFont="1" applyBorder="1" applyAlignment="1" applyProtection="1">
      <alignment horizontal="left" vertical="center" wrapText="1"/>
      <protection locked="0"/>
    </xf>
    <xf numFmtId="164" fontId="1" fillId="3" borderId="1" xfId="0" applyNumberFormat="1" applyFont="1" applyFill="1" applyBorder="1" applyAlignment="1">
      <alignment vertical="center" wrapText="1"/>
    </xf>
    <xf numFmtId="0" fontId="6" fillId="0" borderId="0" xfId="0" applyFont="1"/>
    <xf numFmtId="0" fontId="1" fillId="0" borderId="19" xfId="0" applyFont="1" applyBorder="1"/>
    <xf numFmtId="0" fontId="1" fillId="0" borderId="5" xfId="0" applyFont="1" applyBorder="1" applyAlignment="1" applyProtection="1">
      <alignment vertical="center" wrapText="1"/>
      <protection locked="0"/>
    </xf>
    <xf numFmtId="0" fontId="2" fillId="0" borderId="3" xfId="0" applyFont="1" applyBorder="1" applyAlignment="1" applyProtection="1">
      <alignment horizontal="center" vertical="center" wrapText="1"/>
      <protection locked="0"/>
    </xf>
    <xf numFmtId="0" fontId="1" fillId="0" borderId="13" xfId="0" applyFont="1" applyBorder="1" applyAlignment="1">
      <alignment horizontal="center"/>
    </xf>
    <xf numFmtId="0" fontId="1" fillId="0" borderId="9" xfId="0" applyFont="1" applyBorder="1" applyAlignment="1" applyProtection="1">
      <alignment horizontal="left" vertical="center" wrapText="1"/>
      <protection locked="0"/>
    </xf>
    <xf numFmtId="0" fontId="1" fillId="0" borderId="9" xfId="0"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1" fillId="0" borderId="4" xfId="0" applyFont="1" applyBorder="1"/>
    <xf numFmtId="0" fontId="0" fillId="0" borderId="4" xfId="0" applyBorder="1"/>
    <xf numFmtId="0" fontId="7" fillId="0" borderId="16" xfId="0" applyFont="1" applyBorder="1" applyAlignment="1" applyProtection="1">
      <alignment vertical="top" wrapText="1"/>
      <protection locked="0"/>
    </xf>
    <xf numFmtId="0" fontId="4" fillId="0" borderId="13"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7" fillId="0" borderId="16" xfId="0" applyFont="1" applyBorder="1" applyAlignment="1" applyProtection="1">
      <alignment vertical="center" wrapText="1"/>
      <protection locked="0"/>
    </xf>
    <xf numFmtId="0" fontId="7" fillId="0" borderId="0"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0" fontId="0" fillId="0" borderId="16" xfId="0" applyFont="1" applyBorder="1" applyAlignment="1" applyProtection="1">
      <alignment vertical="center" wrapText="1"/>
      <protection locked="0"/>
    </xf>
    <xf numFmtId="0" fontId="4" fillId="0" borderId="11" xfId="0" applyFont="1" applyBorder="1" applyAlignment="1" applyProtection="1">
      <alignment vertical="top" wrapText="1"/>
      <protection locked="0"/>
    </xf>
    <xf numFmtId="0" fontId="9" fillId="0" borderId="10" xfId="0" applyFont="1" applyBorder="1" applyAlignment="1" applyProtection="1">
      <alignment vertical="center" wrapText="1"/>
      <protection locked="0"/>
    </xf>
    <xf numFmtId="0" fontId="0" fillId="0" borderId="0" xfId="0" applyFont="1" applyBorder="1" applyAlignment="1" applyProtection="1">
      <alignment vertical="top" wrapText="1"/>
      <protection locked="0"/>
    </xf>
    <xf numFmtId="0" fontId="0" fillId="0" borderId="16"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4" fillId="0" borderId="9"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15" xfId="0" applyFont="1" applyBorder="1" applyAlignment="1" applyProtection="1">
      <alignment vertical="center" wrapText="1"/>
      <protection locked="0"/>
    </xf>
    <xf numFmtId="0" fontId="7" fillId="0" borderId="0" xfId="0" applyFont="1" applyBorder="1" applyAlignment="1" applyProtection="1">
      <alignment horizontal="left" vertical="top" wrapText="1"/>
      <protection locked="0"/>
    </xf>
    <xf numFmtId="0" fontId="7" fillId="0" borderId="6"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0" fillId="0" borderId="9"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center" wrapText="1"/>
      <protection locked="0"/>
    </xf>
    <xf numFmtId="0" fontId="0" fillId="0" borderId="11" xfId="0" applyFont="1" applyBorder="1" applyAlignment="1" applyProtection="1">
      <alignment vertical="top" wrapText="1"/>
      <protection locked="0"/>
    </xf>
    <xf numFmtId="0" fontId="8" fillId="0" borderId="4" xfId="0" applyFont="1" applyBorder="1" applyAlignment="1" applyProtection="1">
      <alignment vertical="center" wrapText="1"/>
      <protection locked="0"/>
    </xf>
    <xf numFmtId="0" fontId="8" fillId="0" borderId="5" xfId="0" applyFont="1" applyBorder="1" applyAlignment="1" applyProtection="1">
      <alignment vertical="top" wrapText="1"/>
      <protection locked="0"/>
    </xf>
    <xf numFmtId="0" fontId="4" fillId="0" borderId="11" xfId="0" applyFont="1" applyBorder="1" applyAlignment="1" applyProtection="1">
      <alignment horizontal="left" vertical="top" wrapText="1"/>
      <protection locked="0"/>
    </xf>
    <xf numFmtId="0" fontId="7" fillId="0" borderId="4" xfId="0" applyFont="1" applyBorder="1" applyAlignment="1" applyProtection="1">
      <alignment vertical="top" wrapText="1"/>
      <protection locked="0"/>
    </xf>
    <xf numFmtId="0" fontId="7" fillId="0" borderId="5" xfId="0" applyFont="1" applyBorder="1" applyAlignment="1" applyProtection="1">
      <alignment vertical="top" wrapText="1"/>
      <protection locked="0"/>
    </xf>
    <xf numFmtId="0" fontId="7" fillId="0" borderId="4" xfId="0" applyFont="1" applyBorder="1" applyAlignment="1" applyProtection="1">
      <alignment vertical="center" wrapText="1"/>
      <protection locked="0"/>
    </xf>
    <xf numFmtId="0" fontId="7" fillId="0" borderId="10" xfId="0" applyFont="1" applyBorder="1" applyAlignment="1" applyProtection="1">
      <alignment vertical="top" wrapText="1"/>
      <protection locked="0"/>
    </xf>
    <xf numFmtId="0" fontId="7" fillId="0" borderId="15" xfId="0" applyFont="1" applyBorder="1" applyAlignment="1" applyProtection="1">
      <alignment vertical="top" wrapText="1"/>
      <protection locked="0"/>
    </xf>
    <xf numFmtId="0" fontId="7" fillId="0" borderId="4" xfId="0" applyFont="1" applyBorder="1" applyAlignment="1" applyProtection="1">
      <alignment horizontal="left" vertical="top" wrapText="1"/>
      <protection locked="0"/>
    </xf>
    <xf numFmtId="0" fontId="7" fillId="4" borderId="10" xfId="0" applyFont="1" applyFill="1" applyBorder="1" applyAlignment="1" applyProtection="1">
      <alignment vertical="top" wrapText="1"/>
      <protection locked="0"/>
    </xf>
    <xf numFmtId="0" fontId="7" fillId="0" borderId="10"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0" fillId="0" borderId="5" xfId="0" applyFont="1" applyBorder="1" applyAlignment="1" applyProtection="1">
      <alignment vertical="top" wrapText="1"/>
      <protection locked="0"/>
    </xf>
    <xf numFmtId="0" fontId="0" fillId="0" borderId="9" xfId="0" applyFont="1" applyBorder="1" applyAlignment="1" applyProtection="1">
      <alignment horizontal="left" vertical="top" wrapText="1"/>
      <protection locked="0"/>
    </xf>
    <xf numFmtId="0" fontId="9" fillId="0" borderId="5" xfId="0" applyFont="1" applyBorder="1" applyAlignment="1" applyProtection="1">
      <alignment vertical="top" wrapText="1"/>
      <protection locked="0"/>
    </xf>
    <xf numFmtId="0" fontId="0" fillId="0" borderId="5"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0" fillId="0" borderId="9" xfId="0" applyFont="1" applyBorder="1" applyAlignment="1" applyProtection="1">
      <alignment vertical="center" wrapText="1"/>
      <protection locked="0"/>
    </xf>
    <xf numFmtId="0" fontId="0" fillId="0" borderId="4" xfId="0" applyFont="1" applyBorder="1" applyAlignment="1" applyProtection="1">
      <alignment vertical="top" wrapText="1"/>
      <protection locked="0"/>
    </xf>
    <xf numFmtId="0" fontId="4" fillId="4" borderId="9" xfId="0" applyFont="1" applyFill="1" applyBorder="1" applyAlignment="1">
      <alignment vertical="top" wrapText="1"/>
    </xf>
    <xf numFmtId="0" fontId="4" fillId="0" borderId="9" xfId="0" applyFont="1" applyBorder="1" applyAlignment="1">
      <alignment vertical="top" wrapText="1"/>
    </xf>
    <xf numFmtId="0" fontId="4" fillId="4" borderId="11" xfId="0" applyFont="1" applyFill="1" applyBorder="1" applyAlignment="1">
      <alignment vertical="top" wrapText="1"/>
    </xf>
    <xf numFmtId="0" fontId="4" fillId="0" borderId="11" xfId="0" applyFont="1" applyBorder="1" applyAlignment="1">
      <alignment vertical="top" wrapText="1"/>
    </xf>
    <xf numFmtId="0" fontId="4" fillId="0" borderId="10" xfId="0" applyFont="1" applyBorder="1" applyAlignment="1">
      <alignment horizontal="left" vertical="top" wrapText="1"/>
    </xf>
    <xf numFmtId="0" fontId="4" fillId="0" borderId="15" xfId="0" applyFont="1" applyBorder="1" applyAlignment="1">
      <alignment vertical="top" wrapText="1"/>
    </xf>
    <xf numFmtId="0" fontId="4" fillId="0" borderId="9" xfId="0" applyFont="1" applyBorder="1" applyAlignment="1">
      <alignment vertical="center" wrapText="1"/>
    </xf>
    <xf numFmtId="0" fontId="8" fillId="0" borderId="10" xfId="0" applyFont="1" applyBorder="1" applyAlignment="1">
      <alignment vertical="center" wrapText="1"/>
    </xf>
    <xf numFmtId="0" fontId="7" fillId="0" borderId="10" xfId="0" applyFont="1" applyBorder="1" applyAlignment="1">
      <alignment vertical="top" wrapText="1"/>
    </xf>
    <xf numFmtId="0" fontId="7" fillId="0" borderId="4" xfId="0" applyFont="1" applyBorder="1" applyAlignment="1">
      <alignment vertical="center" wrapText="1"/>
    </xf>
    <xf numFmtId="0" fontId="7" fillId="0" borderId="4" xfId="0" applyFont="1" applyBorder="1" applyAlignment="1">
      <alignment vertical="top" wrapText="1"/>
    </xf>
    <xf numFmtId="0" fontId="7" fillId="0" borderId="15" xfId="0" applyFont="1" applyBorder="1" applyAlignment="1">
      <alignment vertical="center" wrapText="1"/>
    </xf>
    <xf numFmtId="0" fontId="7" fillId="0" borderId="15" xfId="0" applyFont="1" applyBorder="1" applyAlignment="1">
      <alignment vertical="top" wrapText="1"/>
    </xf>
    <xf numFmtId="0" fontId="7" fillId="0" borderId="5" xfId="0" applyFont="1" applyBorder="1" applyAlignment="1">
      <alignment vertical="center" wrapText="1"/>
    </xf>
    <xf numFmtId="0" fontId="4" fillId="0" borderId="1" xfId="0" applyFont="1" applyBorder="1" applyAlignment="1">
      <alignment vertical="top" wrapText="1"/>
    </xf>
    <xf numFmtId="0" fontId="0" fillId="0" borderId="9" xfId="0" applyFont="1" applyBorder="1" applyAlignment="1">
      <alignment vertical="center" wrapText="1"/>
    </xf>
    <xf numFmtId="0" fontId="7" fillId="0" borderId="5" xfId="0" applyFont="1" applyBorder="1" applyAlignment="1">
      <alignment vertical="top" wrapText="1"/>
    </xf>
    <xf numFmtId="0" fontId="3" fillId="0" borderId="5" xfId="0" applyFont="1" applyBorder="1" applyAlignment="1" applyProtection="1">
      <alignment horizontal="left" vertical="center" wrapText="1"/>
      <protection locked="0"/>
    </xf>
    <xf numFmtId="0" fontId="0" fillId="0" borderId="17" xfId="0" applyFill="1" applyBorder="1" applyAlignment="1">
      <alignment vertical="center" wrapText="1"/>
    </xf>
    <xf numFmtId="0" fontId="0" fillId="0" borderId="18" xfId="0" applyFill="1" applyBorder="1" applyAlignment="1">
      <alignment wrapText="1"/>
    </xf>
    <xf numFmtId="0" fontId="0" fillId="0" borderId="18" xfId="0" applyFill="1" applyBorder="1"/>
    <xf numFmtId="0" fontId="2" fillId="0" borderId="1" xfId="0" applyFont="1" applyBorder="1" applyAlignment="1" applyProtection="1">
      <alignment vertical="center" wrapText="1"/>
      <protection locked="0"/>
    </xf>
    <xf numFmtId="0" fontId="1" fillId="0" borderId="7" xfId="0" applyFont="1" applyBorder="1" applyAlignment="1" applyProtection="1">
      <alignment vertical="top" wrapText="1"/>
      <protection locked="0"/>
    </xf>
    <xf numFmtId="0" fontId="7" fillId="4" borderId="4" xfId="0" applyFont="1" applyFill="1" applyBorder="1" applyAlignment="1" applyProtection="1">
      <alignment vertical="top" wrapText="1"/>
      <protection locked="0"/>
    </xf>
    <xf numFmtId="0" fontId="4" fillId="4" borderId="9" xfId="0" applyFont="1" applyFill="1" applyBorder="1" applyAlignment="1" applyProtection="1">
      <alignment vertical="top" wrapText="1"/>
      <protection locked="0"/>
    </xf>
    <xf numFmtId="0" fontId="4" fillId="0" borderId="13" xfId="0" applyFont="1" applyBorder="1" applyAlignment="1" applyProtection="1">
      <alignment vertical="center" wrapText="1"/>
      <protection locked="0"/>
    </xf>
    <xf numFmtId="0" fontId="3" fillId="0" borderId="4" xfId="0" applyFont="1" applyBorder="1" applyAlignment="1" applyProtection="1">
      <alignment vertical="top" wrapText="1"/>
      <protection locked="0"/>
    </xf>
    <xf numFmtId="0" fontId="0" fillId="0" borderId="16" xfId="0" applyBorder="1"/>
    <xf numFmtId="0" fontId="4" fillId="0" borderId="15" xfId="0" applyFont="1" applyBorder="1" applyAlignment="1">
      <alignment horizontal="left" vertical="center" wrapText="1"/>
    </xf>
    <xf numFmtId="0" fontId="4" fillId="0" borderId="1" xfId="0" applyFont="1" applyBorder="1" applyAlignment="1">
      <alignment horizontal="left" vertical="top" wrapText="1"/>
    </xf>
    <xf numFmtId="0" fontId="1" fillId="2" borderId="9" xfId="0" applyFont="1" applyFill="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4" fillId="0" borderId="9" xfId="0" applyFont="1" applyFill="1" applyBorder="1" applyAlignment="1" applyProtection="1">
      <alignment vertical="top" wrapText="1"/>
      <protection locked="0"/>
    </xf>
    <xf numFmtId="0" fontId="0" fillId="0" borderId="0" xfId="0" applyFont="1" applyFill="1" applyBorder="1" applyAlignment="1" applyProtection="1">
      <alignment vertical="top" wrapText="1"/>
      <protection locked="0"/>
    </xf>
    <xf numFmtId="0" fontId="4" fillId="0" borderId="15" xfId="0" applyFont="1" applyBorder="1" applyAlignment="1" applyProtection="1">
      <alignment vertical="top" wrapText="1"/>
      <protection locked="0"/>
    </xf>
    <xf numFmtId="0" fontId="7" fillId="0" borderId="4" xfId="0" applyFont="1" applyFill="1" applyBorder="1" applyAlignment="1" applyProtection="1">
      <alignment vertical="top" wrapText="1"/>
      <protection locked="0"/>
    </xf>
    <xf numFmtId="0" fontId="0" fillId="0" borderId="9" xfId="0" applyFont="1" applyFill="1" applyBorder="1" applyAlignment="1" applyProtection="1">
      <alignment vertical="top" wrapText="1"/>
      <protection locked="0"/>
    </xf>
    <xf numFmtId="0" fontId="4" fillId="0" borderId="9" xfId="0" applyFont="1" applyFill="1" applyBorder="1" applyAlignment="1">
      <alignment vertical="top" wrapText="1"/>
    </xf>
    <xf numFmtId="0" fontId="4" fillId="0" borderId="11" xfId="0" applyFont="1" applyFill="1" applyBorder="1" applyAlignment="1">
      <alignment vertical="top" wrapText="1"/>
    </xf>
    <xf numFmtId="0" fontId="7" fillId="0" borderId="10" xfId="0" applyFont="1" applyFill="1" applyBorder="1" applyAlignment="1">
      <alignment vertical="top" wrapText="1"/>
    </xf>
    <xf numFmtId="0" fontId="1" fillId="0" borderId="4"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7" fillId="0" borderId="10" xfId="0" applyFont="1" applyBorder="1" applyAlignment="1" applyProtection="1">
      <alignment horizontal="left" vertical="top" wrapText="1"/>
      <protection locked="0"/>
    </xf>
    <xf numFmtId="0" fontId="5" fillId="0" borderId="9" xfId="0" applyFont="1" applyBorder="1" applyAlignment="1" applyProtection="1">
      <alignment vertical="top" wrapText="1"/>
      <protection locked="0"/>
    </xf>
    <xf numFmtId="0" fontId="1" fillId="0" borderId="9"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9" xfId="0" applyFont="1" applyBorder="1" applyAlignment="1" applyProtection="1">
      <alignment horizontal="left" vertical="top" wrapText="1"/>
      <protection locked="0"/>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2" borderId="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0" borderId="9"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1" fillId="0" borderId="9"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0" fillId="0" borderId="9" xfId="0" applyBorder="1" applyAlignment="1">
      <alignment horizontal="center" vertical="center"/>
    </xf>
    <xf numFmtId="0" fontId="0" fillId="0" borderId="4" xfId="0" applyBorder="1" applyAlignment="1">
      <alignment horizontal="center" vertical="center"/>
    </xf>
    <xf numFmtId="0" fontId="1" fillId="4" borderId="9"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0" borderId="12"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4" borderId="9"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0" fontId="1" fillId="0" borderId="9"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4" borderId="12"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2" borderId="1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7" xfId="0" applyFont="1" applyBorder="1" applyAlignment="1" applyProtection="1">
      <alignment horizontal="center" vertical="center" wrapText="1"/>
      <protection locked="0"/>
    </xf>
    <xf numFmtId="0" fontId="1" fillId="0" borderId="5" xfId="0" applyFont="1" applyBorder="1" applyAlignment="1" applyProtection="1">
      <alignment horizontal="left" vertical="top" wrapText="1"/>
      <protection locked="0"/>
    </xf>
    <xf numFmtId="0" fontId="1" fillId="0" borderId="5" xfId="0" applyFont="1" applyBorder="1" applyAlignment="1" applyProtection="1">
      <alignment horizontal="center" vertical="top" wrapText="1"/>
      <protection locked="0"/>
    </xf>
    <xf numFmtId="0" fontId="1" fillId="0" borderId="13"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5" xfId="0" applyFont="1" applyBorder="1" applyAlignment="1" applyProtection="1">
      <alignment vertical="center" wrapText="1"/>
      <protection locked="0"/>
    </xf>
    <xf numFmtId="0" fontId="3" fillId="0" borderId="1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2" fillId="3" borderId="9" xfId="0" applyFont="1" applyFill="1" applyBorder="1" applyAlignment="1">
      <alignment horizontal="center" vertical="center"/>
    </xf>
    <xf numFmtId="0" fontId="2" fillId="3" borderId="4" xfId="0" applyFont="1" applyFill="1" applyBorder="1" applyAlignment="1">
      <alignment horizontal="center" vertical="center"/>
    </xf>
    <xf numFmtId="0" fontId="1" fillId="6" borderId="12"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4" xfId="0" applyFont="1" applyFill="1" applyBorder="1" applyAlignment="1">
      <alignment horizontal="center" vertical="center"/>
    </xf>
    <xf numFmtId="0" fontId="1" fillId="0" borderId="11" xfId="0" applyFont="1" applyBorder="1" applyAlignment="1">
      <alignment horizontal="center"/>
    </xf>
    <xf numFmtId="0" fontId="1" fillId="0" borderId="13" xfId="0" applyFont="1" applyBorder="1" applyAlignment="1">
      <alignment horizontal="center"/>
    </xf>
    <xf numFmtId="0" fontId="1" fillId="0" borderId="12" xfId="0" applyFont="1" applyBorder="1" applyAlignment="1">
      <alignment horizontal="center"/>
    </xf>
    <xf numFmtId="164" fontId="1" fillId="3" borderId="20" xfId="0" applyNumberFormat="1" applyFont="1" applyFill="1" applyBorder="1" applyAlignment="1">
      <alignment vertical="center"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BE" sz="1100" baseline="0"/>
              <a:t>Totaal TEAM</a:t>
            </a:r>
            <a:endParaRPr lang="nl-BE" sz="1100"/>
          </a:p>
        </c:rich>
      </c:tx>
      <c:layout/>
      <c:overlay val="0"/>
    </c:title>
    <c:autoTitleDeleted val="0"/>
    <c:plotArea>
      <c:layout/>
      <c:radarChart>
        <c:radarStyle val="marker"/>
        <c:varyColors val="0"/>
        <c:ser>
          <c:idx val="0"/>
          <c:order val="0"/>
          <c:tx>
            <c:v>Nu</c:v>
          </c:tx>
          <c:marker>
            <c:symbol val="none"/>
          </c:marker>
          <c:cat>
            <c:strRef>
              <c:f>'Overzicht resultaten'!$A$7:$A$14</c:f>
              <c:strCache>
                <c:ptCount val="8"/>
                <c:pt idx="0">
                  <c:v>Missie</c:v>
                </c:pt>
                <c:pt idx="1">
                  <c:v>Doelgroepgerichtheid</c:v>
                </c:pt>
                <c:pt idx="2">
                  <c:v>Draagvlak</c:v>
                </c:pt>
                <c:pt idx="3">
                  <c:v>Methodisch handelen planning</c:v>
                </c:pt>
                <c:pt idx="4">
                  <c:v>Methodisch handelen implementatie</c:v>
                </c:pt>
                <c:pt idx="5">
                  <c:v>Methodisch handelen evaluatie</c:v>
                </c:pt>
                <c:pt idx="6">
                  <c:v>Pedagogisch-didactische aanpak</c:v>
                </c:pt>
                <c:pt idx="7">
                  <c:v>Expertise planning</c:v>
                </c:pt>
              </c:strCache>
            </c:strRef>
          </c:cat>
          <c:val>
            <c:numRef>
              <c:f>'Overzicht resultaten'!$E$7:$E$14</c:f>
              <c:numCache>
                <c:formatCode>General</c:formatCode>
                <c:ptCount val="8"/>
                <c:pt idx="0">
                  <c:v>0</c:v>
                </c:pt>
                <c:pt idx="1">
                  <c:v>0</c:v>
                </c:pt>
                <c:pt idx="2">
                  <c:v>0</c:v>
                </c:pt>
                <c:pt idx="3">
                  <c:v>0</c:v>
                </c:pt>
                <c:pt idx="4">
                  <c:v>0</c:v>
                </c:pt>
                <c:pt idx="5">
                  <c:v>0</c:v>
                </c:pt>
                <c:pt idx="6">
                  <c:v>0</c:v>
                </c:pt>
                <c:pt idx="7">
                  <c:v>0</c:v>
                </c:pt>
              </c:numCache>
            </c:numRef>
          </c:val>
        </c:ser>
        <c:ser>
          <c:idx val="1"/>
          <c:order val="1"/>
          <c:tx>
            <c:v>Gewenst</c:v>
          </c:tx>
          <c:marker>
            <c:symbol val="none"/>
          </c:marker>
          <c:cat>
            <c:strRef>
              <c:f>'Overzicht resultaten'!$A$7:$A$14</c:f>
              <c:strCache>
                <c:ptCount val="8"/>
                <c:pt idx="0">
                  <c:v>Missie</c:v>
                </c:pt>
                <c:pt idx="1">
                  <c:v>Doelgroepgerichtheid</c:v>
                </c:pt>
                <c:pt idx="2">
                  <c:v>Draagvlak</c:v>
                </c:pt>
                <c:pt idx="3">
                  <c:v>Methodisch handelen planning</c:v>
                </c:pt>
                <c:pt idx="4">
                  <c:v>Methodisch handelen implementatie</c:v>
                </c:pt>
                <c:pt idx="5">
                  <c:v>Methodisch handelen evaluatie</c:v>
                </c:pt>
                <c:pt idx="6">
                  <c:v>Pedagogisch-didactische aanpak</c:v>
                </c:pt>
                <c:pt idx="7">
                  <c:v>Expertise planning</c:v>
                </c:pt>
              </c:strCache>
            </c:strRef>
          </c:cat>
          <c:val>
            <c:numRef>
              <c:f>'Overzicht resultaten'!$F$7:$F$14</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92261760"/>
        <c:axId val="92263552"/>
      </c:radarChart>
      <c:catAx>
        <c:axId val="92261760"/>
        <c:scaling>
          <c:orientation val="minMax"/>
        </c:scaling>
        <c:delete val="0"/>
        <c:axPos val="b"/>
        <c:majorGridlines/>
        <c:numFmt formatCode="General" sourceLinked="0"/>
        <c:majorTickMark val="out"/>
        <c:minorTickMark val="none"/>
        <c:tickLblPos val="nextTo"/>
        <c:crossAx val="92263552"/>
        <c:crosses val="autoZero"/>
        <c:auto val="1"/>
        <c:lblAlgn val="ctr"/>
        <c:lblOffset val="100"/>
        <c:noMultiLvlLbl val="0"/>
      </c:catAx>
      <c:valAx>
        <c:axId val="92263552"/>
        <c:scaling>
          <c:orientation val="minMax"/>
        </c:scaling>
        <c:delete val="0"/>
        <c:axPos val="l"/>
        <c:majorGridlines/>
        <c:numFmt formatCode="General" sourceLinked="1"/>
        <c:majorTickMark val="cross"/>
        <c:minorTickMark val="none"/>
        <c:tickLblPos val="nextTo"/>
        <c:crossAx val="9226176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BE" sz="1100"/>
              <a:t>Planning</a:t>
            </a:r>
            <a:r>
              <a:rPr lang="nl-BE" sz="1100" baseline="0"/>
              <a:t> IK</a:t>
            </a:r>
            <a:endParaRPr lang="nl-BE" sz="1100"/>
          </a:p>
        </c:rich>
      </c:tx>
      <c:layout/>
      <c:overlay val="0"/>
    </c:title>
    <c:autoTitleDeleted val="0"/>
    <c:plotArea>
      <c:layout/>
      <c:radarChart>
        <c:radarStyle val="marker"/>
        <c:varyColors val="0"/>
        <c:ser>
          <c:idx val="0"/>
          <c:order val="0"/>
          <c:tx>
            <c:v>Nu</c:v>
          </c:tx>
          <c:marker>
            <c:symbol val="none"/>
          </c:marker>
          <c:cat>
            <c:strRef>
              <c:f>'Overzicht resultaten'!$A$27:$A$31</c:f>
              <c:strCache>
                <c:ptCount val="5"/>
                <c:pt idx="0">
                  <c:v>Missie</c:v>
                </c:pt>
                <c:pt idx="1">
                  <c:v>Doelgroepgerichtheid</c:v>
                </c:pt>
                <c:pt idx="2">
                  <c:v>Draagvlak</c:v>
                </c:pt>
                <c:pt idx="3">
                  <c:v>Methodisch handelen</c:v>
                </c:pt>
                <c:pt idx="4">
                  <c:v>Expertise</c:v>
                </c:pt>
              </c:strCache>
            </c:strRef>
          </c:cat>
          <c:val>
            <c:numRef>
              <c:f>'Overzicht resultaten'!$B$27:$B$31</c:f>
              <c:numCache>
                <c:formatCode>General</c:formatCode>
                <c:ptCount val="5"/>
                <c:pt idx="0">
                  <c:v>0</c:v>
                </c:pt>
                <c:pt idx="1">
                  <c:v>0</c:v>
                </c:pt>
                <c:pt idx="2">
                  <c:v>0</c:v>
                </c:pt>
                <c:pt idx="3">
                  <c:v>0</c:v>
                </c:pt>
                <c:pt idx="4">
                  <c:v>0</c:v>
                </c:pt>
              </c:numCache>
            </c:numRef>
          </c:val>
        </c:ser>
        <c:ser>
          <c:idx val="1"/>
          <c:order val="1"/>
          <c:tx>
            <c:v>Gewenst</c:v>
          </c:tx>
          <c:marker>
            <c:symbol val="none"/>
          </c:marker>
          <c:cat>
            <c:strRef>
              <c:f>'Overzicht resultaten'!$A$27:$A$31</c:f>
              <c:strCache>
                <c:ptCount val="5"/>
                <c:pt idx="0">
                  <c:v>Missie</c:v>
                </c:pt>
                <c:pt idx="1">
                  <c:v>Doelgroepgerichtheid</c:v>
                </c:pt>
                <c:pt idx="2">
                  <c:v>Draagvlak</c:v>
                </c:pt>
                <c:pt idx="3">
                  <c:v>Methodisch handelen</c:v>
                </c:pt>
                <c:pt idx="4">
                  <c:v>Expertise</c:v>
                </c:pt>
              </c:strCache>
            </c:strRef>
          </c:cat>
          <c:val>
            <c:numRef>
              <c:f>'Overzicht resultaten'!$C$27:$C$31</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92284800"/>
        <c:axId val="92286336"/>
      </c:radarChart>
      <c:catAx>
        <c:axId val="92284800"/>
        <c:scaling>
          <c:orientation val="minMax"/>
        </c:scaling>
        <c:delete val="0"/>
        <c:axPos val="b"/>
        <c:majorGridlines/>
        <c:numFmt formatCode="General" sourceLinked="0"/>
        <c:majorTickMark val="out"/>
        <c:minorTickMark val="none"/>
        <c:tickLblPos val="nextTo"/>
        <c:crossAx val="92286336"/>
        <c:crosses val="autoZero"/>
        <c:auto val="1"/>
        <c:lblAlgn val="ctr"/>
        <c:lblOffset val="100"/>
        <c:noMultiLvlLbl val="0"/>
      </c:catAx>
      <c:valAx>
        <c:axId val="92286336"/>
        <c:scaling>
          <c:orientation val="minMax"/>
        </c:scaling>
        <c:delete val="0"/>
        <c:axPos val="l"/>
        <c:majorGridlines/>
        <c:numFmt formatCode="General" sourceLinked="1"/>
        <c:majorTickMark val="cross"/>
        <c:minorTickMark val="none"/>
        <c:tickLblPos val="nextTo"/>
        <c:crossAx val="9228480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BE" sz="1100"/>
              <a:t>Planning</a:t>
            </a:r>
            <a:r>
              <a:rPr lang="nl-BE" sz="1100" baseline="0"/>
              <a:t> TEAM</a:t>
            </a:r>
            <a:endParaRPr lang="nl-BE" sz="1100"/>
          </a:p>
        </c:rich>
      </c:tx>
      <c:layout/>
      <c:overlay val="0"/>
    </c:title>
    <c:autoTitleDeleted val="0"/>
    <c:plotArea>
      <c:layout/>
      <c:radarChart>
        <c:radarStyle val="marker"/>
        <c:varyColors val="0"/>
        <c:ser>
          <c:idx val="0"/>
          <c:order val="0"/>
          <c:tx>
            <c:v>Nu</c:v>
          </c:tx>
          <c:marker>
            <c:symbol val="none"/>
          </c:marker>
          <c:cat>
            <c:strRef>
              <c:f>'Overzicht resultaten'!$A$27:$A$31</c:f>
              <c:strCache>
                <c:ptCount val="5"/>
                <c:pt idx="0">
                  <c:v>Missie</c:v>
                </c:pt>
                <c:pt idx="1">
                  <c:v>Doelgroepgerichtheid</c:v>
                </c:pt>
                <c:pt idx="2">
                  <c:v>Draagvlak</c:v>
                </c:pt>
                <c:pt idx="3">
                  <c:v>Methodisch handelen</c:v>
                </c:pt>
                <c:pt idx="4">
                  <c:v>Expertise</c:v>
                </c:pt>
              </c:strCache>
            </c:strRef>
          </c:cat>
          <c:val>
            <c:numRef>
              <c:f>'Overzicht resultaten'!$E$27:$E$31</c:f>
              <c:numCache>
                <c:formatCode>General</c:formatCode>
                <c:ptCount val="5"/>
                <c:pt idx="0">
                  <c:v>0</c:v>
                </c:pt>
                <c:pt idx="1">
                  <c:v>0</c:v>
                </c:pt>
                <c:pt idx="2">
                  <c:v>0</c:v>
                </c:pt>
                <c:pt idx="3">
                  <c:v>0</c:v>
                </c:pt>
                <c:pt idx="4">
                  <c:v>0</c:v>
                </c:pt>
              </c:numCache>
            </c:numRef>
          </c:val>
        </c:ser>
        <c:ser>
          <c:idx val="1"/>
          <c:order val="1"/>
          <c:tx>
            <c:v>Gewenst</c:v>
          </c:tx>
          <c:marker>
            <c:symbol val="none"/>
          </c:marker>
          <c:cat>
            <c:strRef>
              <c:f>'Overzicht resultaten'!$A$27:$A$31</c:f>
              <c:strCache>
                <c:ptCount val="5"/>
                <c:pt idx="0">
                  <c:v>Missie</c:v>
                </c:pt>
                <c:pt idx="1">
                  <c:v>Doelgroepgerichtheid</c:v>
                </c:pt>
                <c:pt idx="2">
                  <c:v>Draagvlak</c:v>
                </c:pt>
                <c:pt idx="3">
                  <c:v>Methodisch handelen</c:v>
                </c:pt>
                <c:pt idx="4">
                  <c:v>Expertise</c:v>
                </c:pt>
              </c:strCache>
            </c:strRef>
          </c:cat>
          <c:val>
            <c:numRef>
              <c:f>'Overzicht resultaten'!$F$27:$F$31</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92311936"/>
        <c:axId val="92313472"/>
      </c:radarChart>
      <c:catAx>
        <c:axId val="92311936"/>
        <c:scaling>
          <c:orientation val="minMax"/>
        </c:scaling>
        <c:delete val="0"/>
        <c:axPos val="b"/>
        <c:majorGridlines/>
        <c:numFmt formatCode="General" sourceLinked="0"/>
        <c:majorTickMark val="out"/>
        <c:minorTickMark val="none"/>
        <c:tickLblPos val="nextTo"/>
        <c:crossAx val="92313472"/>
        <c:crosses val="autoZero"/>
        <c:auto val="1"/>
        <c:lblAlgn val="ctr"/>
        <c:lblOffset val="100"/>
        <c:noMultiLvlLbl val="0"/>
      </c:catAx>
      <c:valAx>
        <c:axId val="92313472"/>
        <c:scaling>
          <c:orientation val="minMax"/>
        </c:scaling>
        <c:delete val="0"/>
        <c:axPos val="l"/>
        <c:majorGridlines/>
        <c:numFmt formatCode="General" sourceLinked="1"/>
        <c:majorTickMark val="cross"/>
        <c:minorTickMark val="none"/>
        <c:tickLblPos val="nextTo"/>
        <c:crossAx val="9231193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BE" sz="1100" baseline="0"/>
              <a:t>Totaal IK</a:t>
            </a:r>
            <a:endParaRPr lang="nl-BE" sz="1100"/>
          </a:p>
        </c:rich>
      </c:tx>
      <c:layout/>
      <c:overlay val="0"/>
    </c:title>
    <c:autoTitleDeleted val="0"/>
    <c:plotArea>
      <c:layout/>
      <c:radarChart>
        <c:radarStyle val="marker"/>
        <c:varyColors val="0"/>
        <c:ser>
          <c:idx val="0"/>
          <c:order val="0"/>
          <c:tx>
            <c:v>Nu</c:v>
          </c:tx>
          <c:marker>
            <c:symbol val="none"/>
          </c:marker>
          <c:cat>
            <c:strRef>
              <c:f>'Overzicht resultaten'!$A$7:$A$14</c:f>
              <c:strCache>
                <c:ptCount val="8"/>
                <c:pt idx="0">
                  <c:v>Missie</c:v>
                </c:pt>
                <c:pt idx="1">
                  <c:v>Doelgroepgerichtheid</c:v>
                </c:pt>
                <c:pt idx="2">
                  <c:v>Draagvlak</c:v>
                </c:pt>
                <c:pt idx="3">
                  <c:v>Methodisch handelen planning</c:v>
                </c:pt>
                <c:pt idx="4">
                  <c:v>Methodisch handelen implementatie</c:v>
                </c:pt>
                <c:pt idx="5">
                  <c:v>Methodisch handelen evaluatie</c:v>
                </c:pt>
                <c:pt idx="6">
                  <c:v>Pedagogisch-didactische aanpak</c:v>
                </c:pt>
                <c:pt idx="7">
                  <c:v>Expertise planning</c:v>
                </c:pt>
              </c:strCache>
            </c:strRef>
          </c:cat>
          <c:val>
            <c:numRef>
              <c:f>'Overzicht resultaten'!$B$7:$B$14</c:f>
              <c:numCache>
                <c:formatCode>General</c:formatCode>
                <c:ptCount val="8"/>
                <c:pt idx="0">
                  <c:v>0</c:v>
                </c:pt>
                <c:pt idx="1">
                  <c:v>0</c:v>
                </c:pt>
                <c:pt idx="2">
                  <c:v>0</c:v>
                </c:pt>
                <c:pt idx="3">
                  <c:v>0</c:v>
                </c:pt>
                <c:pt idx="4">
                  <c:v>0</c:v>
                </c:pt>
                <c:pt idx="5">
                  <c:v>0</c:v>
                </c:pt>
                <c:pt idx="6">
                  <c:v>0</c:v>
                </c:pt>
                <c:pt idx="7">
                  <c:v>0</c:v>
                </c:pt>
              </c:numCache>
            </c:numRef>
          </c:val>
        </c:ser>
        <c:ser>
          <c:idx val="1"/>
          <c:order val="1"/>
          <c:tx>
            <c:v>Gewenst</c:v>
          </c:tx>
          <c:marker>
            <c:symbol val="none"/>
          </c:marker>
          <c:cat>
            <c:strRef>
              <c:f>'Overzicht resultaten'!$A$7:$A$14</c:f>
              <c:strCache>
                <c:ptCount val="8"/>
                <c:pt idx="0">
                  <c:v>Missie</c:v>
                </c:pt>
                <c:pt idx="1">
                  <c:v>Doelgroepgerichtheid</c:v>
                </c:pt>
                <c:pt idx="2">
                  <c:v>Draagvlak</c:v>
                </c:pt>
                <c:pt idx="3">
                  <c:v>Methodisch handelen planning</c:v>
                </c:pt>
                <c:pt idx="4">
                  <c:v>Methodisch handelen implementatie</c:v>
                </c:pt>
                <c:pt idx="5">
                  <c:v>Methodisch handelen evaluatie</c:v>
                </c:pt>
                <c:pt idx="6">
                  <c:v>Pedagogisch-didactische aanpak</c:v>
                </c:pt>
                <c:pt idx="7">
                  <c:v>Expertise planning</c:v>
                </c:pt>
              </c:strCache>
            </c:strRef>
          </c:cat>
          <c:val>
            <c:numRef>
              <c:f>'Overzicht resultaten'!$C$7:$C$14</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92338816"/>
        <c:axId val="92352896"/>
      </c:radarChart>
      <c:catAx>
        <c:axId val="92338816"/>
        <c:scaling>
          <c:orientation val="minMax"/>
        </c:scaling>
        <c:delete val="0"/>
        <c:axPos val="b"/>
        <c:majorGridlines/>
        <c:numFmt formatCode="General" sourceLinked="0"/>
        <c:majorTickMark val="out"/>
        <c:minorTickMark val="none"/>
        <c:tickLblPos val="nextTo"/>
        <c:crossAx val="92352896"/>
        <c:crosses val="autoZero"/>
        <c:auto val="1"/>
        <c:lblAlgn val="ctr"/>
        <c:lblOffset val="100"/>
        <c:noMultiLvlLbl val="0"/>
      </c:catAx>
      <c:valAx>
        <c:axId val="92352896"/>
        <c:scaling>
          <c:orientation val="minMax"/>
        </c:scaling>
        <c:delete val="0"/>
        <c:axPos val="l"/>
        <c:majorGridlines/>
        <c:numFmt formatCode="General" sourceLinked="1"/>
        <c:majorTickMark val="cross"/>
        <c:minorTickMark val="none"/>
        <c:tickLblPos val="nextTo"/>
        <c:crossAx val="9233881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BE" sz="1100"/>
              <a:t>Evaluatie</a:t>
            </a:r>
            <a:r>
              <a:rPr lang="nl-BE" sz="1100" baseline="0"/>
              <a:t> IK</a:t>
            </a:r>
            <a:endParaRPr lang="nl-BE" sz="1100"/>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Blad2!$A$13</c:f>
              <c:strCache>
                <c:ptCount val="1"/>
                <c:pt idx="0">
                  <c:v>Methodisch handelen </c:v>
                </c:pt>
              </c:strCache>
            </c:strRef>
          </c:tx>
          <c:invertIfNegative val="0"/>
          <c:cat>
            <c:strRef>
              <c:f>Blad2!$B$12:$D$12</c:f>
              <c:strCache>
                <c:ptCount val="3"/>
                <c:pt idx="0">
                  <c:v>Nu</c:v>
                </c:pt>
                <c:pt idx="1">
                  <c:v>Gewenst</c:v>
                </c:pt>
                <c:pt idx="2">
                  <c:v>Verschil</c:v>
                </c:pt>
              </c:strCache>
            </c:strRef>
          </c:cat>
          <c:val>
            <c:numRef>
              <c:f>Blad2!$B$13:$D$13</c:f>
              <c:numCache>
                <c:formatCode>General</c:formatCode>
                <c:ptCount val="3"/>
                <c:pt idx="0">
                  <c:v>0</c:v>
                </c:pt>
                <c:pt idx="1">
                  <c:v>0</c:v>
                </c:pt>
                <c:pt idx="2">
                  <c:v>0</c:v>
                </c:pt>
              </c:numCache>
            </c:numRef>
          </c:val>
        </c:ser>
        <c:ser>
          <c:idx val="1"/>
          <c:order val="1"/>
          <c:tx>
            <c:strRef>
              <c:f>Blad2!$A$14</c:f>
              <c:strCache>
                <c:ptCount val="1"/>
                <c:pt idx="0">
                  <c:v>Expertise evaluatie</c:v>
                </c:pt>
              </c:strCache>
            </c:strRef>
          </c:tx>
          <c:invertIfNegative val="0"/>
          <c:cat>
            <c:strRef>
              <c:f>Blad2!$B$12:$D$12</c:f>
              <c:strCache>
                <c:ptCount val="3"/>
                <c:pt idx="0">
                  <c:v>Nu</c:v>
                </c:pt>
                <c:pt idx="1">
                  <c:v>Gewenst</c:v>
                </c:pt>
                <c:pt idx="2">
                  <c:v>Verschil</c:v>
                </c:pt>
              </c:strCache>
            </c:strRef>
          </c:cat>
          <c:val>
            <c:numRef>
              <c:f>Blad2!$B$14:$D$14</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shape val="box"/>
        <c:axId val="92378624"/>
        <c:axId val="92380160"/>
        <c:axId val="0"/>
      </c:bar3DChart>
      <c:catAx>
        <c:axId val="92378624"/>
        <c:scaling>
          <c:orientation val="minMax"/>
        </c:scaling>
        <c:delete val="0"/>
        <c:axPos val="b"/>
        <c:numFmt formatCode="General" sourceLinked="0"/>
        <c:majorTickMark val="out"/>
        <c:minorTickMark val="none"/>
        <c:tickLblPos val="nextTo"/>
        <c:crossAx val="92380160"/>
        <c:crosses val="autoZero"/>
        <c:auto val="1"/>
        <c:lblAlgn val="ctr"/>
        <c:lblOffset val="100"/>
        <c:noMultiLvlLbl val="0"/>
      </c:catAx>
      <c:valAx>
        <c:axId val="92380160"/>
        <c:scaling>
          <c:orientation val="minMax"/>
        </c:scaling>
        <c:delete val="0"/>
        <c:axPos val="l"/>
        <c:majorGridlines/>
        <c:numFmt formatCode="General" sourceLinked="1"/>
        <c:majorTickMark val="out"/>
        <c:minorTickMark val="none"/>
        <c:tickLblPos val="nextTo"/>
        <c:crossAx val="9237862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nl-BE" sz="1100"/>
              <a:t>Implementatie</a:t>
            </a:r>
            <a:r>
              <a:rPr lang="nl-BE" sz="1100" baseline="0"/>
              <a:t> IK</a:t>
            </a:r>
            <a:endParaRPr lang="nl-BE" sz="1100"/>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Blad2!$A$3</c:f>
              <c:strCache>
                <c:ptCount val="1"/>
                <c:pt idx="0">
                  <c:v>Methodisch handelen </c:v>
                </c:pt>
              </c:strCache>
            </c:strRef>
          </c:tx>
          <c:invertIfNegative val="0"/>
          <c:cat>
            <c:strRef>
              <c:f>Blad2!$B$2:$D$2</c:f>
              <c:strCache>
                <c:ptCount val="3"/>
                <c:pt idx="0">
                  <c:v>Nu</c:v>
                </c:pt>
                <c:pt idx="1">
                  <c:v>Gewenst</c:v>
                </c:pt>
                <c:pt idx="2">
                  <c:v>Verschil</c:v>
                </c:pt>
              </c:strCache>
            </c:strRef>
          </c:cat>
          <c:val>
            <c:numRef>
              <c:f>Blad2!$B$3:$D$3</c:f>
              <c:numCache>
                <c:formatCode>General</c:formatCode>
                <c:ptCount val="3"/>
                <c:pt idx="0">
                  <c:v>0</c:v>
                </c:pt>
                <c:pt idx="1">
                  <c:v>0</c:v>
                </c:pt>
                <c:pt idx="2">
                  <c:v>0</c:v>
                </c:pt>
              </c:numCache>
            </c:numRef>
          </c:val>
        </c:ser>
        <c:ser>
          <c:idx val="1"/>
          <c:order val="1"/>
          <c:tx>
            <c:strRef>
              <c:f>Blad2!$A$4</c:f>
              <c:strCache>
                <c:ptCount val="1"/>
                <c:pt idx="0">
                  <c:v>Pedagogisch-didactische aanpak</c:v>
                </c:pt>
              </c:strCache>
            </c:strRef>
          </c:tx>
          <c:invertIfNegative val="0"/>
          <c:cat>
            <c:strRef>
              <c:f>Blad2!$B$2:$D$2</c:f>
              <c:strCache>
                <c:ptCount val="3"/>
                <c:pt idx="0">
                  <c:v>Nu</c:v>
                </c:pt>
                <c:pt idx="1">
                  <c:v>Gewenst</c:v>
                </c:pt>
                <c:pt idx="2">
                  <c:v>Verschil</c:v>
                </c:pt>
              </c:strCache>
            </c:strRef>
          </c:cat>
          <c:val>
            <c:numRef>
              <c:f>Blad2!$B$4:$D$4</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shape val="box"/>
        <c:axId val="92406144"/>
        <c:axId val="92407680"/>
        <c:axId val="0"/>
      </c:bar3DChart>
      <c:catAx>
        <c:axId val="92406144"/>
        <c:scaling>
          <c:orientation val="minMax"/>
        </c:scaling>
        <c:delete val="0"/>
        <c:axPos val="b"/>
        <c:numFmt formatCode="General" sourceLinked="0"/>
        <c:majorTickMark val="out"/>
        <c:minorTickMark val="none"/>
        <c:tickLblPos val="nextTo"/>
        <c:crossAx val="92407680"/>
        <c:crosses val="autoZero"/>
        <c:auto val="1"/>
        <c:lblAlgn val="ctr"/>
        <c:lblOffset val="100"/>
        <c:noMultiLvlLbl val="0"/>
      </c:catAx>
      <c:valAx>
        <c:axId val="92407680"/>
        <c:scaling>
          <c:orientation val="minMax"/>
        </c:scaling>
        <c:delete val="0"/>
        <c:axPos val="l"/>
        <c:majorGridlines/>
        <c:numFmt formatCode="General" sourceLinked="1"/>
        <c:majorTickMark val="out"/>
        <c:minorTickMark val="none"/>
        <c:tickLblPos val="nextTo"/>
        <c:crossAx val="924061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nl-BE" sz="1100"/>
              <a:t>Implementatie</a:t>
            </a:r>
            <a:r>
              <a:rPr lang="nl-BE" sz="1100" baseline="0"/>
              <a:t> TEAM</a:t>
            </a:r>
            <a:endParaRPr lang="nl-BE" sz="1100"/>
          </a:p>
        </c:rich>
      </c:tx>
      <c:layout>
        <c:manualLayout>
          <c:xMode val="edge"/>
          <c:yMode val="edge"/>
          <c:x val="0.32182741116751268"/>
          <c:y val="4.9822064056939501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Blad2!$A$8</c:f>
              <c:strCache>
                <c:ptCount val="1"/>
                <c:pt idx="0">
                  <c:v>Methodisch handelen </c:v>
                </c:pt>
              </c:strCache>
            </c:strRef>
          </c:tx>
          <c:invertIfNegative val="0"/>
          <c:cat>
            <c:strRef>
              <c:f>Blad2!$B$7:$D$7</c:f>
              <c:strCache>
                <c:ptCount val="3"/>
                <c:pt idx="0">
                  <c:v>Nu</c:v>
                </c:pt>
                <c:pt idx="1">
                  <c:v>Gewenst</c:v>
                </c:pt>
                <c:pt idx="2">
                  <c:v>Verschil</c:v>
                </c:pt>
              </c:strCache>
            </c:strRef>
          </c:cat>
          <c:val>
            <c:numRef>
              <c:f>Blad2!$B$8:$D$8</c:f>
              <c:numCache>
                <c:formatCode>General</c:formatCode>
                <c:ptCount val="3"/>
                <c:pt idx="0">
                  <c:v>0</c:v>
                </c:pt>
                <c:pt idx="1">
                  <c:v>0</c:v>
                </c:pt>
                <c:pt idx="2">
                  <c:v>0</c:v>
                </c:pt>
              </c:numCache>
            </c:numRef>
          </c:val>
        </c:ser>
        <c:ser>
          <c:idx val="1"/>
          <c:order val="1"/>
          <c:tx>
            <c:strRef>
              <c:f>Blad2!$A$9</c:f>
              <c:strCache>
                <c:ptCount val="1"/>
                <c:pt idx="0">
                  <c:v>Pedagogisch-didactische aanpak</c:v>
                </c:pt>
              </c:strCache>
            </c:strRef>
          </c:tx>
          <c:invertIfNegative val="0"/>
          <c:cat>
            <c:strRef>
              <c:f>Blad2!$B$7:$D$7</c:f>
              <c:strCache>
                <c:ptCount val="3"/>
                <c:pt idx="0">
                  <c:v>Nu</c:v>
                </c:pt>
                <c:pt idx="1">
                  <c:v>Gewenst</c:v>
                </c:pt>
                <c:pt idx="2">
                  <c:v>Verschil</c:v>
                </c:pt>
              </c:strCache>
            </c:strRef>
          </c:cat>
          <c:val>
            <c:numRef>
              <c:f>Blad2!$B$9:$D$9</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shape val="box"/>
        <c:axId val="92457984"/>
        <c:axId val="92467968"/>
        <c:axId val="0"/>
      </c:bar3DChart>
      <c:catAx>
        <c:axId val="92457984"/>
        <c:scaling>
          <c:orientation val="minMax"/>
        </c:scaling>
        <c:delete val="0"/>
        <c:axPos val="b"/>
        <c:numFmt formatCode="General" sourceLinked="0"/>
        <c:majorTickMark val="out"/>
        <c:minorTickMark val="none"/>
        <c:tickLblPos val="nextTo"/>
        <c:crossAx val="92467968"/>
        <c:crosses val="autoZero"/>
        <c:auto val="1"/>
        <c:lblAlgn val="ctr"/>
        <c:lblOffset val="100"/>
        <c:noMultiLvlLbl val="0"/>
      </c:catAx>
      <c:valAx>
        <c:axId val="92467968"/>
        <c:scaling>
          <c:orientation val="minMax"/>
        </c:scaling>
        <c:delete val="0"/>
        <c:axPos val="l"/>
        <c:majorGridlines/>
        <c:numFmt formatCode="General" sourceLinked="1"/>
        <c:majorTickMark val="out"/>
        <c:minorTickMark val="none"/>
        <c:tickLblPos val="nextTo"/>
        <c:crossAx val="9245798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BE" sz="1100"/>
              <a:t>Evaluatie</a:t>
            </a:r>
            <a:r>
              <a:rPr lang="nl-BE" sz="1100" baseline="0"/>
              <a:t> TEAM</a:t>
            </a:r>
            <a:endParaRPr lang="nl-BE" sz="1100"/>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Blad2!$A$18</c:f>
              <c:strCache>
                <c:ptCount val="1"/>
                <c:pt idx="0">
                  <c:v>Methodisch handelen </c:v>
                </c:pt>
              </c:strCache>
            </c:strRef>
          </c:tx>
          <c:invertIfNegative val="0"/>
          <c:cat>
            <c:strRef>
              <c:f>Blad2!$B$17:$D$17</c:f>
              <c:strCache>
                <c:ptCount val="3"/>
                <c:pt idx="0">
                  <c:v>Nu</c:v>
                </c:pt>
                <c:pt idx="1">
                  <c:v>Gewenst</c:v>
                </c:pt>
                <c:pt idx="2">
                  <c:v>Verschil</c:v>
                </c:pt>
              </c:strCache>
            </c:strRef>
          </c:cat>
          <c:val>
            <c:numRef>
              <c:f>Blad2!$B$18:$D$18</c:f>
              <c:numCache>
                <c:formatCode>General</c:formatCode>
                <c:ptCount val="3"/>
                <c:pt idx="0">
                  <c:v>0</c:v>
                </c:pt>
                <c:pt idx="1">
                  <c:v>0</c:v>
                </c:pt>
                <c:pt idx="2">
                  <c:v>0</c:v>
                </c:pt>
              </c:numCache>
            </c:numRef>
          </c:val>
        </c:ser>
        <c:ser>
          <c:idx val="1"/>
          <c:order val="1"/>
          <c:tx>
            <c:strRef>
              <c:f>Blad2!$A$19</c:f>
              <c:strCache>
                <c:ptCount val="1"/>
                <c:pt idx="0">
                  <c:v>Expertise evaluatie</c:v>
                </c:pt>
              </c:strCache>
            </c:strRef>
          </c:tx>
          <c:invertIfNegative val="0"/>
          <c:cat>
            <c:strRef>
              <c:f>Blad2!$B$17:$D$17</c:f>
              <c:strCache>
                <c:ptCount val="3"/>
                <c:pt idx="0">
                  <c:v>Nu</c:v>
                </c:pt>
                <c:pt idx="1">
                  <c:v>Gewenst</c:v>
                </c:pt>
                <c:pt idx="2">
                  <c:v>Verschil</c:v>
                </c:pt>
              </c:strCache>
            </c:strRef>
          </c:cat>
          <c:val>
            <c:numRef>
              <c:f>Blad2!$B$19:$D$19</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shape val="box"/>
        <c:axId val="92555136"/>
        <c:axId val="92556672"/>
        <c:axId val="0"/>
      </c:bar3DChart>
      <c:catAx>
        <c:axId val="92555136"/>
        <c:scaling>
          <c:orientation val="minMax"/>
        </c:scaling>
        <c:delete val="0"/>
        <c:axPos val="b"/>
        <c:numFmt formatCode="General" sourceLinked="0"/>
        <c:majorTickMark val="out"/>
        <c:minorTickMark val="none"/>
        <c:tickLblPos val="nextTo"/>
        <c:crossAx val="92556672"/>
        <c:crosses val="autoZero"/>
        <c:auto val="1"/>
        <c:lblAlgn val="ctr"/>
        <c:lblOffset val="100"/>
        <c:noMultiLvlLbl val="0"/>
      </c:catAx>
      <c:valAx>
        <c:axId val="92556672"/>
        <c:scaling>
          <c:orientation val="minMax"/>
        </c:scaling>
        <c:delete val="0"/>
        <c:axPos val="l"/>
        <c:majorGridlines/>
        <c:numFmt formatCode="General" sourceLinked="1"/>
        <c:majorTickMark val="out"/>
        <c:minorTickMark val="none"/>
        <c:tickLblPos val="nextTo"/>
        <c:crossAx val="9255513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9</xdr:col>
      <xdr:colOff>7937</xdr:colOff>
      <xdr:row>10</xdr:row>
      <xdr:rowOff>21167</xdr:rowOff>
    </xdr:from>
    <xdr:ext cx="87313" cy="508000"/>
    <xdr:sp macro="" textlink="">
      <xdr:nvSpPr>
        <xdr:cNvPr id="2" name="Tekstvak 1"/>
        <xdr:cNvSpPr txBox="1"/>
      </xdr:nvSpPr>
      <xdr:spPr>
        <a:xfrm>
          <a:off x="15364354" y="2222500"/>
          <a:ext cx="87313" cy="50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171450" indent="-171450">
            <a:buFont typeface="Wingdings" pitchFamily="2" charset="2"/>
            <a:buChar char="§"/>
          </a:pPr>
          <a:endParaRPr lang="nl-BE" sz="1100"/>
        </a:p>
      </xdr:txBody>
    </xdr:sp>
    <xdr:clientData/>
  </xdr:oneCellAnchor>
  <xdr:twoCellAnchor>
    <xdr:from>
      <xdr:col>11</xdr:col>
      <xdr:colOff>433624</xdr:colOff>
      <xdr:row>10</xdr:row>
      <xdr:rowOff>20180</xdr:rowOff>
    </xdr:from>
    <xdr:to>
      <xdr:col>11</xdr:col>
      <xdr:colOff>479343</xdr:colOff>
      <xdr:row>10</xdr:row>
      <xdr:rowOff>268125</xdr:rowOff>
    </xdr:to>
    <xdr:sp macro="" textlink="">
      <xdr:nvSpPr>
        <xdr:cNvPr id="3" name="Tekstvak 2"/>
        <xdr:cNvSpPr txBox="1"/>
      </xdr:nvSpPr>
      <xdr:spPr>
        <a:xfrm>
          <a:off x="19645065" y="2237299"/>
          <a:ext cx="45719" cy="247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BE" sz="1100"/>
        </a:p>
      </xdr:txBody>
    </xdr:sp>
    <xdr:clientData/>
  </xdr:twoCellAnchor>
  <xdr:oneCellAnchor>
    <xdr:from>
      <xdr:col>6</xdr:col>
      <xdr:colOff>0</xdr:colOff>
      <xdr:row>1</xdr:row>
      <xdr:rowOff>0</xdr:rowOff>
    </xdr:from>
    <xdr:ext cx="45719" cy="45719"/>
    <xdr:sp macro="" textlink="">
      <xdr:nvSpPr>
        <xdr:cNvPr id="9" name="Tekstvak 8"/>
        <xdr:cNvSpPr txBox="1"/>
      </xdr:nvSpPr>
      <xdr:spPr>
        <a:xfrm flipH="1" flipV="1">
          <a:off x="11009313" y="190500"/>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nl-BE" sz="1100"/>
        </a:p>
      </xdr:txBody>
    </xdr:sp>
    <xdr:clientData/>
  </xdr:oneCellAnchor>
  <xdr:oneCellAnchor>
    <xdr:from>
      <xdr:col>6</xdr:col>
      <xdr:colOff>0</xdr:colOff>
      <xdr:row>1</xdr:row>
      <xdr:rowOff>0</xdr:rowOff>
    </xdr:from>
    <xdr:ext cx="45719" cy="45719"/>
    <xdr:sp macro="" textlink="">
      <xdr:nvSpPr>
        <xdr:cNvPr id="5" name="Tekstvak 4"/>
        <xdr:cNvSpPr txBox="1"/>
      </xdr:nvSpPr>
      <xdr:spPr>
        <a:xfrm flipH="1" flipV="1">
          <a:off x="10795000" y="190500"/>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nl-BE"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1</xdr:row>
      <xdr:rowOff>0</xdr:rowOff>
    </xdr:from>
    <xdr:ext cx="45719" cy="45719"/>
    <xdr:sp macro="" textlink="">
      <xdr:nvSpPr>
        <xdr:cNvPr id="2" name="Tekstvak 1"/>
        <xdr:cNvSpPr txBox="1"/>
      </xdr:nvSpPr>
      <xdr:spPr>
        <a:xfrm flipH="1" flipV="1">
          <a:off x="10795000" y="190500"/>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nl-BE"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0</xdr:colOff>
      <xdr:row>1</xdr:row>
      <xdr:rowOff>0</xdr:rowOff>
    </xdr:from>
    <xdr:ext cx="45719" cy="45719"/>
    <xdr:sp macro="" textlink="">
      <xdr:nvSpPr>
        <xdr:cNvPr id="2" name="Tekstvak 1"/>
        <xdr:cNvSpPr txBox="1"/>
      </xdr:nvSpPr>
      <xdr:spPr>
        <a:xfrm flipH="1" flipV="1">
          <a:off x="10795000" y="190500"/>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nl-BE"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14</xdr:col>
      <xdr:colOff>342900</xdr:colOff>
      <xdr:row>2</xdr:row>
      <xdr:rowOff>133350</xdr:rowOff>
    </xdr:from>
    <xdr:to>
      <xdr:col>21</xdr:col>
      <xdr:colOff>285750</xdr:colOff>
      <xdr:row>18</xdr:row>
      <xdr:rowOff>63500</xdr:rowOff>
    </xdr:to>
    <xdr:graphicFrame macro="">
      <xdr:nvGraphicFramePr>
        <xdr:cNvPr id="11" name="Grafiek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120650</xdr:colOff>
      <xdr:row>21</xdr:row>
      <xdr:rowOff>50800</xdr:rowOff>
    </xdr:from>
    <xdr:to>
      <xdr:col>14</xdr:col>
      <xdr:colOff>101600</xdr:colOff>
      <xdr:row>33</xdr:row>
      <xdr:rowOff>146050</xdr:rowOff>
    </xdr:to>
    <xdr:graphicFrame macro="">
      <xdr:nvGraphicFramePr>
        <xdr:cNvPr id="17" name="Grafiek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393700</xdr:colOff>
      <xdr:row>21</xdr:row>
      <xdr:rowOff>0</xdr:rowOff>
    </xdr:from>
    <xdr:to>
      <xdr:col>21</xdr:col>
      <xdr:colOff>387350</xdr:colOff>
      <xdr:row>33</xdr:row>
      <xdr:rowOff>139700</xdr:rowOff>
    </xdr:to>
    <xdr:graphicFrame macro="">
      <xdr:nvGraphicFramePr>
        <xdr:cNvPr id="18" name="Grafiek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107950</xdr:colOff>
      <xdr:row>2</xdr:row>
      <xdr:rowOff>158750</xdr:rowOff>
    </xdr:from>
    <xdr:to>
      <xdr:col>13</xdr:col>
      <xdr:colOff>565150</xdr:colOff>
      <xdr:row>18</xdr:row>
      <xdr:rowOff>63500</xdr:rowOff>
    </xdr:to>
    <xdr:graphicFrame macro="">
      <xdr:nvGraphicFramePr>
        <xdr:cNvPr id="8" name="Grafiek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228599</xdr:colOff>
      <xdr:row>48</xdr:row>
      <xdr:rowOff>0</xdr:rowOff>
    </xdr:from>
    <xdr:to>
      <xdr:col>14</xdr:col>
      <xdr:colOff>120650</xdr:colOff>
      <xdr:row>61</xdr:row>
      <xdr:rowOff>127000</xdr:rowOff>
    </xdr:to>
    <xdr:graphicFrame macro="">
      <xdr:nvGraphicFramePr>
        <xdr:cNvPr id="22" name="Grafiek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146050</xdr:colOff>
      <xdr:row>35</xdr:row>
      <xdr:rowOff>25400</xdr:rowOff>
    </xdr:from>
    <xdr:to>
      <xdr:col>14</xdr:col>
      <xdr:colOff>107950</xdr:colOff>
      <xdr:row>46</xdr:row>
      <xdr:rowOff>63499</xdr:rowOff>
    </xdr:to>
    <xdr:graphicFrame macro="">
      <xdr:nvGraphicFramePr>
        <xdr:cNvPr id="23" name="Grafiek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450850</xdr:colOff>
      <xdr:row>34</xdr:row>
      <xdr:rowOff>146050</xdr:rowOff>
    </xdr:from>
    <xdr:to>
      <xdr:col>21</xdr:col>
      <xdr:colOff>419100</xdr:colOff>
      <xdr:row>46</xdr:row>
      <xdr:rowOff>31750</xdr:rowOff>
    </xdr:to>
    <xdr:graphicFrame macro="">
      <xdr:nvGraphicFramePr>
        <xdr:cNvPr id="24" name="Grafiek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533400</xdr:colOff>
      <xdr:row>48</xdr:row>
      <xdr:rowOff>12700</xdr:rowOff>
    </xdr:from>
    <xdr:to>
      <xdr:col>21</xdr:col>
      <xdr:colOff>444500</xdr:colOff>
      <xdr:row>61</xdr:row>
      <xdr:rowOff>76200</xdr:rowOff>
    </xdr:to>
    <xdr:graphicFrame macro="">
      <xdr:nvGraphicFramePr>
        <xdr:cNvPr id="25" name="Grafiek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200"/>
  <sheetViews>
    <sheetView tabSelected="1" zoomScaleNormal="100" workbookViewId="0">
      <selection activeCell="D10" sqref="D10:D11"/>
    </sheetView>
  </sheetViews>
  <sheetFormatPr defaultRowHeight="14.5" x14ac:dyDescent="0.35"/>
  <cols>
    <col min="1" max="1" width="18.1796875" customWidth="1"/>
    <col min="2" max="2" width="18.54296875" customWidth="1"/>
    <col min="3" max="3" width="61.54296875" style="72" customWidth="1"/>
    <col min="4" max="4" width="19.26953125" style="7" customWidth="1"/>
    <col min="5" max="5" width="20.54296875" customWidth="1"/>
    <col min="6" max="6" width="15.81640625" style="9" customWidth="1"/>
    <col min="7" max="7" width="21.54296875" customWidth="1"/>
    <col min="8" max="8" width="23.26953125" customWidth="1"/>
    <col min="9" max="9" width="17.453125" style="9" customWidth="1"/>
    <col min="10" max="10" width="31.26953125" style="89" customWidth="1"/>
    <col min="11" max="11" width="24" style="89" customWidth="1"/>
    <col min="12" max="12" width="49.54296875" customWidth="1"/>
  </cols>
  <sheetData>
    <row r="1" spans="1:22" s="72" customFormat="1" ht="15" customHeight="1" thickBot="1" x14ac:dyDescent="0.3">
      <c r="A1" s="73" t="s">
        <v>16</v>
      </c>
      <c r="B1" s="224"/>
      <c r="C1" s="151" t="s">
        <v>102</v>
      </c>
      <c r="D1" s="266" t="s">
        <v>0</v>
      </c>
      <c r="E1" s="267"/>
      <c r="F1" s="268"/>
      <c r="G1" s="266" t="s">
        <v>37</v>
      </c>
      <c r="H1" s="267"/>
      <c r="I1" s="268"/>
      <c r="J1" s="75" t="s">
        <v>100</v>
      </c>
      <c r="K1" s="75" t="s">
        <v>101</v>
      </c>
    </row>
    <row r="2" spans="1:22" s="72" customFormat="1" ht="21" customHeight="1" x14ac:dyDescent="0.35">
      <c r="A2" s="255"/>
      <c r="B2" s="255"/>
      <c r="C2" s="255"/>
      <c r="D2" s="255" t="s">
        <v>208</v>
      </c>
      <c r="E2" s="269" t="s">
        <v>209</v>
      </c>
      <c r="F2" s="271" t="s">
        <v>36</v>
      </c>
      <c r="G2" s="255" t="s">
        <v>210</v>
      </c>
      <c r="H2" s="269" t="s">
        <v>211</v>
      </c>
      <c r="I2" s="271" t="s">
        <v>36</v>
      </c>
      <c r="J2" s="255"/>
      <c r="K2" s="255"/>
    </row>
    <row r="3" spans="1:22" s="72" customFormat="1" ht="15" thickBot="1" x14ac:dyDescent="0.4">
      <c r="A3" s="256"/>
      <c r="B3" s="256"/>
      <c r="C3" s="256"/>
      <c r="D3" s="257"/>
      <c r="E3" s="270"/>
      <c r="F3" s="272"/>
      <c r="G3" s="257"/>
      <c r="H3" s="270"/>
      <c r="I3" s="272"/>
      <c r="J3" s="256"/>
      <c r="K3" s="256"/>
    </row>
    <row r="4" spans="1:22" s="72" customFormat="1" x14ac:dyDescent="0.35">
      <c r="A4" s="256"/>
      <c r="B4" s="256"/>
      <c r="C4" s="256"/>
      <c r="D4" s="234" t="s">
        <v>26</v>
      </c>
      <c r="E4" s="236" t="s">
        <v>26</v>
      </c>
      <c r="F4" s="272"/>
      <c r="G4" s="234" t="s">
        <v>26</v>
      </c>
      <c r="H4" s="236" t="s">
        <v>26</v>
      </c>
      <c r="I4" s="272"/>
      <c r="J4" s="256"/>
      <c r="K4" s="256"/>
    </row>
    <row r="5" spans="1:22" s="72" customFormat="1" ht="11.5" customHeight="1" x14ac:dyDescent="0.35">
      <c r="A5" s="256"/>
      <c r="B5" s="256"/>
      <c r="C5" s="256"/>
      <c r="D5" s="234" t="s">
        <v>7</v>
      </c>
      <c r="E5" s="234" t="s">
        <v>7</v>
      </c>
      <c r="F5" s="272"/>
      <c r="G5" s="234" t="s">
        <v>7</v>
      </c>
      <c r="H5" s="234" t="s">
        <v>7</v>
      </c>
      <c r="I5" s="272"/>
      <c r="J5" s="256"/>
      <c r="K5" s="256"/>
    </row>
    <row r="6" spans="1:22" s="72" customFormat="1" ht="16.5" customHeight="1" x14ac:dyDescent="0.35">
      <c r="A6" s="256"/>
      <c r="B6" s="256"/>
      <c r="C6" s="256"/>
      <c r="D6" s="234" t="s">
        <v>8</v>
      </c>
      <c r="E6" s="234" t="s">
        <v>8</v>
      </c>
      <c r="F6" s="272"/>
      <c r="G6" s="234" t="s">
        <v>8</v>
      </c>
      <c r="H6" s="234" t="s">
        <v>8</v>
      </c>
      <c r="I6" s="272"/>
      <c r="J6" s="256"/>
      <c r="K6" s="256"/>
    </row>
    <row r="7" spans="1:22" s="72" customFormat="1" ht="15" customHeight="1" x14ac:dyDescent="0.35">
      <c r="A7" s="256"/>
      <c r="B7" s="256"/>
      <c r="C7" s="256"/>
      <c r="D7" s="234" t="s">
        <v>212</v>
      </c>
      <c r="E7" s="234" t="s">
        <v>212</v>
      </c>
      <c r="F7" s="272"/>
      <c r="G7" s="234" t="s">
        <v>212</v>
      </c>
      <c r="H7" s="234" t="s">
        <v>212</v>
      </c>
      <c r="I7" s="272"/>
      <c r="J7" s="256"/>
      <c r="K7" s="256"/>
    </row>
    <row r="8" spans="1:22" s="72" customFormat="1" ht="12.65" customHeight="1" x14ac:dyDescent="0.35">
      <c r="A8" s="256"/>
      <c r="B8" s="256"/>
      <c r="C8" s="256"/>
      <c r="D8" s="234" t="s">
        <v>213</v>
      </c>
      <c r="E8" s="234" t="s">
        <v>213</v>
      </c>
      <c r="F8" s="272"/>
      <c r="G8" s="234" t="s">
        <v>213</v>
      </c>
      <c r="H8" s="234" t="s">
        <v>213</v>
      </c>
      <c r="I8" s="272"/>
      <c r="J8" s="256"/>
      <c r="K8" s="256"/>
    </row>
    <row r="9" spans="1:22" s="72" customFormat="1" ht="17.149999999999999" customHeight="1" thickBot="1" x14ac:dyDescent="0.4">
      <c r="A9" s="257"/>
      <c r="B9" s="257"/>
      <c r="C9" s="257"/>
      <c r="D9" s="234" t="s">
        <v>214</v>
      </c>
      <c r="E9" s="234" t="s">
        <v>215</v>
      </c>
      <c r="F9" s="273"/>
      <c r="G9" s="234" t="s">
        <v>214</v>
      </c>
      <c r="H9" s="234" t="s">
        <v>215</v>
      </c>
      <c r="I9" s="273"/>
      <c r="J9" s="257"/>
      <c r="K9" s="257"/>
    </row>
    <row r="10" spans="1:22" ht="36" customHeight="1" x14ac:dyDescent="0.35">
      <c r="A10" s="252" t="s">
        <v>206</v>
      </c>
      <c r="B10" s="252"/>
      <c r="C10" s="159" t="s">
        <v>200</v>
      </c>
      <c r="D10" s="255"/>
      <c r="E10" s="255"/>
      <c r="F10" s="258" t="str">
        <f>IF(E10="","",IF(D10-E10&gt;0,D10-E10,E10-D10))</f>
        <v/>
      </c>
      <c r="G10" s="255"/>
      <c r="H10" s="255"/>
      <c r="I10" s="258" t="str">
        <f>IF(H10="","",IF(G10-H10&gt;0,G10-H10,H10-G10))</f>
        <v/>
      </c>
      <c r="J10" s="67" t="s">
        <v>314</v>
      </c>
      <c r="K10" s="264"/>
    </row>
    <row r="11" spans="1:22" ht="34" customHeight="1" thickBot="1" x14ac:dyDescent="0.4">
      <c r="A11" s="253"/>
      <c r="B11" s="253"/>
      <c r="C11" s="158" t="s">
        <v>204</v>
      </c>
      <c r="D11" s="257"/>
      <c r="E11" s="257"/>
      <c r="F11" s="260"/>
      <c r="G11" s="257"/>
      <c r="H11" s="257"/>
      <c r="I11" s="260"/>
      <c r="J11" s="229"/>
      <c r="K11" s="265"/>
    </row>
    <row r="12" spans="1:22" ht="35.5" customHeight="1" x14ac:dyDescent="0.35">
      <c r="A12" s="253"/>
      <c r="B12" s="253"/>
      <c r="C12" s="160" t="s">
        <v>201</v>
      </c>
      <c r="D12" s="255"/>
      <c r="E12" s="255"/>
      <c r="F12" s="258" t="str">
        <f>IF(E12="","",IF(D12-E12&gt;0,D12-E12,E12-D12))</f>
        <v/>
      </c>
      <c r="G12" s="255"/>
      <c r="H12" s="255"/>
      <c r="I12" s="258" t="str">
        <f>IF(H12="","",IF(G12-H12&gt;0,G12-H12,H12-G12))</f>
        <v/>
      </c>
      <c r="J12" s="63" t="s">
        <v>315</v>
      </c>
      <c r="K12" s="264"/>
    </row>
    <row r="13" spans="1:22" ht="66.650000000000006" customHeight="1" thickBot="1" x14ac:dyDescent="0.4">
      <c r="A13" s="253"/>
      <c r="B13" s="253"/>
      <c r="C13" s="158" t="s">
        <v>320</v>
      </c>
      <c r="D13" s="257"/>
      <c r="E13" s="257"/>
      <c r="F13" s="260"/>
      <c r="G13" s="257"/>
      <c r="H13" s="257"/>
      <c r="I13" s="260"/>
      <c r="J13" s="105"/>
      <c r="K13" s="265"/>
    </row>
    <row r="14" spans="1:22" ht="43" customHeight="1" x14ac:dyDescent="0.35">
      <c r="A14" s="253"/>
      <c r="B14" s="253"/>
      <c r="C14" s="160" t="s">
        <v>216</v>
      </c>
      <c r="D14" s="249"/>
      <c r="E14" s="255"/>
      <c r="F14" s="258" t="str">
        <f>IF(E14="","",IF(D14-E14&gt;0,D14-E14,E14-D14))</f>
        <v/>
      </c>
      <c r="G14" s="255"/>
      <c r="H14" s="255"/>
      <c r="I14" s="258" t="str">
        <f>IF(H14="","",IF(G14-H14&gt;0,G14-H14,H14-G14))</f>
        <v/>
      </c>
      <c r="J14" s="67" t="s">
        <v>316</v>
      </c>
      <c r="K14" s="255"/>
    </row>
    <row r="15" spans="1:22" ht="74.5" customHeight="1" thickBot="1" x14ac:dyDescent="0.4">
      <c r="A15" s="253"/>
      <c r="B15" s="253"/>
      <c r="C15" s="161" t="s">
        <v>322</v>
      </c>
      <c r="D15" s="250"/>
      <c r="E15" s="257"/>
      <c r="F15" s="260"/>
      <c r="G15" s="257"/>
      <c r="H15" s="257"/>
      <c r="I15" s="260"/>
      <c r="J15" s="76"/>
      <c r="K15" s="257"/>
    </row>
    <row r="16" spans="1:22" s="3" customFormat="1" ht="29" x14ac:dyDescent="0.35">
      <c r="A16" s="253"/>
      <c r="B16" s="253"/>
      <c r="C16" s="159" t="s">
        <v>202</v>
      </c>
      <c r="D16" s="255"/>
      <c r="E16" s="255"/>
      <c r="F16" s="258" t="str">
        <f>IF(E16="","",IF(D16-E16&gt;0,D16-E16,E16-D16))</f>
        <v/>
      </c>
      <c r="G16" s="255"/>
      <c r="H16" s="255"/>
      <c r="I16" s="258" t="str">
        <f>IF(H16="","",IF(G16-H16&gt;0,G16-H16,H16-G16))</f>
        <v/>
      </c>
      <c r="J16" s="59"/>
      <c r="K16" s="255"/>
      <c r="L16" s="11"/>
      <c r="M16" s="6"/>
      <c r="N16" s="6"/>
      <c r="O16" s="6"/>
      <c r="P16" s="6"/>
      <c r="Q16" s="6"/>
      <c r="R16" s="6"/>
      <c r="S16" s="6"/>
      <c r="T16" s="6"/>
      <c r="U16" s="6"/>
      <c r="V16" s="6"/>
    </row>
    <row r="17" spans="1:22" s="6" customFormat="1" ht="26.15" customHeight="1" thickBot="1" x14ac:dyDescent="0.4">
      <c r="A17" s="253"/>
      <c r="B17" s="253"/>
      <c r="C17" s="162" t="s">
        <v>105</v>
      </c>
      <c r="D17" s="257"/>
      <c r="E17" s="257"/>
      <c r="F17" s="260"/>
      <c r="G17" s="257"/>
      <c r="H17" s="257"/>
      <c r="I17" s="260"/>
      <c r="J17" s="76"/>
      <c r="K17" s="257"/>
    </row>
    <row r="18" spans="1:22" s="19" customFormat="1" ht="15" thickBot="1" x14ac:dyDescent="0.4">
      <c r="A18" s="254"/>
      <c r="B18" s="254"/>
      <c r="C18" s="62" t="s">
        <v>205</v>
      </c>
      <c r="D18" s="129" t="str">
        <f>IFERROR(ROUND(AVERAGE(D10:D17),1),"")</f>
        <v/>
      </c>
      <c r="E18" s="129" t="str">
        <f>IFERROR(ROUND(AVERAGE(E10:E17),1),"")</f>
        <v/>
      </c>
      <c r="F18" s="129" t="str">
        <f>IF(E18="","",IF(D18-E18&gt;0,D18-E18,E18-D18))</f>
        <v/>
      </c>
      <c r="G18" s="129" t="str">
        <f>IFERROR(ROUND(AVERAGE(G10:G17),1),"")</f>
        <v/>
      </c>
      <c r="H18" s="129" t="str">
        <f>IFERROR(ROUND(AVERAGE(H10:H17),1),"")</f>
        <v/>
      </c>
      <c r="I18" s="15" t="str">
        <f>IF(H18="","",IF(G18-H18&gt;0,G18-H18,H18-G18))</f>
        <v/>
      </c>
      <c r="J18" s="77"/>
      <c r="K18" s="77"/>
      <c r="L18" s="34"/>
      <c r="M18" s="34"/>
      <c r="N18" s="34"/>
      <c r="O18" s="34"/>
      <c r="P18" s="34"/>
      <c r="Q18" s="34"/>
      <c r="R18" s="34"/>
      <c r="S18" s="34"/>
      <c r="T18" s="34"/>
      <c r="U18" s="34"/>
      <c r="V18" s="34"/>
    </row>
    <row r="19" spans="1:22" ht="36" x14ac:dyDescent="0.35">
      <c r="A19" s="252" t="s">
        <v>154</v>
      </c>
      <c r="B19" s="252"/>
      <c r="C19" s="237" t="s">
        <v>217</v>
      </c>
      <c r="D19" s="255"/>
      <c r="E19" s="255"/>
      <c r="F19" s="258" t="str">
        <f>IF(E19="","",IF(D19-E19&gt;0,D19-E19,E19-D19))</f>
        <v/>
      </c>
      <c r="G19" s="255"/>
      <c r="H19" s="255"/>
      <c r="I19" s="258" t="str">
        <f>IF(H19="","",IF(G19-H19&gt;0,G19-H19,H19-G19))</f>
        <v/>
      </c>
      <c r="J19" s="220" t="s">
        <v>323</v>
      </c>
      <c r="K19" s="255"/>
      <c r="L19" s="4"/>
    </row>
    <row r="20" spans="1:22" ht="15" thickBot="1" x14ac:dyDescent="0.4">
      <c r="A20" s="253"/>
      <c r="B20" s="253"/>
      <c r="C20" s="162" t="s">
        <v>203</v>
      </c>
      <c r="D20" s="256"/>
      <c r="E20" s="256"/>
      <c r="F20" s="260"/>
      <c r="G20" s="256"/>
      <c r="H20" s="256"/>
      <c r="I20" s="260"/>
      <c r="J20" s="110"/>
      <c r="K20" s="257"/>
    </row>
    <row r="21" spans="1:22" ht="28.5" customHeight="1" x14ac:dyDescent="0.35">
      <c r="A21" s="253"/>
      <c r="B21" s="253"/>
      <c r="C21" s="165" t="s">
        <v>106</v>
      </c>
      <c r="D21" s="255"/>
      <c r="E21" s="255"/>
      <c r="F21" s="258" t="str">
        <f>IF(E21="","",IF(D21-E21&gt;0,D21-E21,E21-D21))</f>
        <v/>
      </c>
      <c r="G21" s="255"/>
      <c r="H21" s="255"/>
      <c r="I21" s="258" t="str">
        <f>IF(H21="","",IF(G21-H21&gt;0,G21-H21,H21-G21))</f>
        <v/>
      </c>
      <c r="J21" s="78" t="s">
        <v>242</v>
      </c>
      <c r="K21" s="255"/>
    </row>
    <row r="22" spans="1:22" ht="29" x14ac:dyDescent="0.35">
      <c r="A22" s="253"/>
      <c r="B22" s="253"/>
      <c r="C22" s="172" t="s">
        <v>107</v>
      </c>
      <c r="D22" s="256"/>
      <c r="E22" s="256"/>
      <c r="F22" s="259"/>
      <c r="G22" s="256"/>
      <c r="H22" s="256"/>
      <c r="I22" s="259"/>
      <c r="J22" s="78"/>
      <c r="K22" s="256"/>
    </row>
    <row r="23" spans="1:22" ht="15" thickBot="1" x14ac:dyDescent="0.4">
      <c r="A23" s="253"/>
      <c r="B23" s="253"/>
      <c r="C23" s="166"/>
      <c r="D23" s="257"/>
      <c r="E23" s="257"/>
      <c r="F23" s="260"/>
      <c r="G23" s="257"/>
      <c r="H23" s="257"/>
      <c r="I23" s="260"/>
      <c r="J23" s="110"/>
      <c r="K23" s="257"/>
    </row>
    <row r="24" spans="1:22" ht="29" x14ac:dyDescent="0.35">
      <c r="A24" s="253"/>
      <c r="B24" s="253"/>
      <c r="C24" s="167" t="s">
        <v>108</v>
      </c>
      <c r="D24" s="255"/>
      <c r="E24" s="255"/>
      <c r="F24" s="258" t="str">
        <f>IF(E24="","",IF(D24-E24&gt;0,D24-E24,E24-D24))</f>
        <v/>
      </c>
      <c r="G24" s="255"/>
      <c r="H24" s="255"/>
      <c r="I24" s="258" t="str">
        <f>IF(H24="","",IF(G24-H24&gt;0,G24-H24,H24-G24))</f>
        <v/>
      </c>
      <c r="J24" s="78" t="s">
        <v>243</v>
      </c>
      <c r="K24" s="255"/>
    </row>
    <row r="25" spans="1:22" ht="88" customHeight="1" x14ac:dyDescent="0.35">
      <c r="A25" s="253"/>
      <c r="B25" s="253"/>
      <c r="C25" s="173" t="s">
        <v>180</v>
      </c>
      <c r="D25" s="256"/>
      <c r="E25" s="256"/>
      <c r="F25" s="259"/>
      <c r="G25" s="256"/>
      <c r="H25" s="256"/>
      <c r="I25" s="259"/>
      <c r="J25" s="78" t="s">
        <v>244</v>
      </c>
      <c r="K25" s="256"/>
    </row>
    <row r="26" spans="1:22" x14ac:dyDescent="0.35">
      <c r="A26" s="253"/>
      <c r="B26" s="253"/>
      <c r="C26" s="167"/>
      <c r="D26" s="256"/>
      <c r="E26" s="256"/>
      <c r="F26" s="259"/>
      <c r="G26" s="256"/>
      <c r="H26" s="256"/>
      <c r="I26" s="259"/>
      <c r="J26" s="78"/>
      <c r="K26" s="256"/>
    </row>
    <row r="27" spans="1:22" x14ac:dyDescent="0.35">
      <c r="A27" s="253"/>
      <c r="B27" s="253"/>
      <c r="C27" s="167"/>
      <c r="D27" s="256"/>
      <c r="E27" s="256"/>
      <c r="F27" s="259"/>
      <c r="G27" s="256"/>
      <c r="H27" s="256"/>
      <c r="I27" s="259"/>
      <c r="J27" s="78"/>
      <c r="K27" s="256"/>
    </row>
    <row r="28" spans="1:22" ht="15" thickBot="1" x14ac:dyDescent="0.4">
      <c r="A28" s="253"/>
      <c r="B28" s="253"/>
      <c r="C28" s="168"/>
      <c r="D28" s="257"/>
      <c r="E28" s="257"/>
      <c r="F28" s="260"/>
      <c r="G28" s="257"/>
      <c r="H28" s="257"/>
      <c r="I28" s="260"/>
      <c r="J28" s="110"/>
      <c r="K28" s="257"/>
    </row>
    <row r="29" spans="1:22" ht="29" x14ac:dyDescent="0.35">
      <c r="A29" s="253"/>
      <c r="B29" s="253"/>
      <c r="C29" s="160" t="s">
        <v>109</v>
      </c>
      <c r="D29" s="255"/>
      <c r="E29" s="255"/>
      <c r="F29" s="258" t="str">
        <f>IF(E29="","",IF(D29-E29&gt;0,D29-E29,E29-D29))</f>
        <v/>
      </c>
      <c r="G29" s="255"/>
      <c r="H29" s="255"/>
      <c r="I29" s="258" t="str">
        <f>IF(H29="","",IF(G29-H29&gt;0,G29-H29,H29-G29))</f>
        <v/>
      </c>
      <c r="J29" s="251" t="s">
        <v>245</v>
      </c>
      <c r="K29" s="255"/>
    </row>
    <row r="30" spans="1:22" ht="63" customHeight="1" thickBot="1" x14ac:dyDescent="0.4">
      <c r="A30" s="253"/>
      <c r="B30" s="253"/>
      <c r="C30" s="158" t="s">
        <v>181</v>
      </c>
      <c r="D30" s="257"/>
      <c r="E30" s="257"/>
      <c r="F30" s="260"/>
      <c r="G30" s="257"/>
      <c r="H30" s="257"/>
      <c r="I30" s="260"/>
      <c r="J30" s="245" t="s">
        <v>246</v>
      </c>
      <c r="K30" s="257"/>
    </row>
    <row r="31" spans="1:22" ht="43.5" x14ac:dyDescent="0.35">
      <c r="A31" s="253"/>
      <c r="B31" s="253"/>
      <c r="C31" s="238" t="s">
        <v>218</v>
      </c>
      <c r="D31" s="255"/>
      <c r="E31" s="255"/>
      <c r="F31" s="258" t="str">
        <f>IF(E31="","",IF(D31-E31&gt;0,D31-E31,E31-D31))</f>
        <v/>
      </c>
      <c r="G31" s="255"/>
      <c r="H31" s="255"/>
      <c r="I31" s="258" t="str">
        <f>IF(H31="","",IF(G31-H31&gt;0,G31-H31,H31-G31))</f>
        <v/>
      </c>
      <c r="J31" s="93"/>
      <c r="K31" s="255"/>
    </row>
    <row r="32" spans="1:22" ht="73" thickBot="1" x14ac:dyDescent="0.4">
      <c r="A32" s="253"/>
      <c r="B32" s="253"/>
      <c r="C32" s="161" t="s">
        <v>3</v>
      </c>
      <c r="D32" s="257"/>
      <c r="E32" s="257"/>
      <c r="F32" s="260"/>
      <c r="G32" s="257"/>
      <c r="H32" s="257"/>
      <c r="I32" s="260"/>
      <c r="J32" s="105" t="s">
        <v>247</v>
      </c>
      <c r="K32" s="257"/>
    </row>
    <row r="33" spans="1:22" ht="29" x14ac:dyDescent="0.35">
      <c r="A33" s="253"/>
      <c r="B33" s="253"/>
      <c r="C33" s="159" t="s">
        <v>110</v>
      </c>
      <c r="D33" s="255"/>
      <c r="E33" s="255"/>
      <c r="F33" s="258" t="str">
        <f>IF(E33="","",IF(D33-E33&gt;0,D33-E33,E33-D33))</f>
        <v/>
      </c>
      <c r="G33" s="255"/>
      <c r="H33" s="255"/>
      <c r="I33" s="258" t="str">
        <f>IF(H33="","",IF(G33-H33&gt;0,G33-H33,H33-G33))</f>
        <v/>
      </c>
      <c r="J33" s="138" t="s">
        <v>245</v>
      </c>
      <c r="K33" s="255"/>
    </row>
    <row r="34" spans="1:22" ht="44" thickBot="1" x14ac:dyDescent="0.4">
      <c r="A34" s="253"/>
      <c r="B34" s="253"/>
      <c r="C34" s="161" t="s">
        <v>229</v>
      </c>
      <c r="D34" s="257"/>
      <c r="E34" s="257"/>
      <c r="F34" s="260"/>
      <c r="G34" s="257"/>
      <c r="H34" s="257"/>
      <c r="I34" s="260"/>
      <c r="J34" s="76" t="s">
        <v>248</v>
      </c>
      <c r="K34" s="257"/>
    </row>
    <row r="35" spans="1:22" ht="33.65" customHeight="1" x14ac:dyDescent="0.35">
      <c r="A35" s="253"/>
      <c r="B35" s="253"/>
      <c r="C35" s="228" t="s">
        <v>133</v>
      </c>
      <c r="D35" s="255"/>
      <c r="E35" s="255"/>
      <c r="F35" s="258" t="str">
        <f>IF(E35="","",IF(D35-E35&gt;0,D35-E35,E35-D35))</f>
        <v/>
      </c>
      <c r="G35" s="255"/>
      <c r="H35" s="255"/>
      <c r="I35" s="258" t="str">
        <f>IF(H35="","",IF(G35-H35&gt;0,G35-H35,H35-G35))</f>
        <v/>
      </c>
      <c r="J35" s="59" t="s">
        <v>245</v>
      </c>
      <c r="K35" s="255"/>
    </row>
    <row r="36" spans="1:22" ht="79.5" customHeight="1" thickBot="1" x14ac:dyDescent="0.4">
      <c r="A36" s="253"/>
      <c r="B36" s="253"/>
      <c r="C36" s="171" t="s">
        <v>39</v>
      </c>
      <c r="D36" s="257"/>
      <c r="E36" s="257"/>
      <c r="F36" s="260"/>
      <c r="G36" s="257"/>
      <c r="H36" s="257"/>
      <c r="I36" s="260"/>
      <c r="J36" s="60" t="s">
        <v>249</v>
      </c>
      <c r="K36" s="256"/>
    </row>
    <row r="37" spans="1:22" s="29" customFormat="1" x14ac:dyDescent="0.35">
      <c r="A37" s="253"/>
      <c r="B37" s="253"/>
      <c r="C37" s="170" t="s">
        <v>111</v>
      </c>
      <c r="D37" s="255"/>
      <c r="E37" s="255"/>
      <c r="F37" s="258" t="str">
        <f>IF(E37="","",IF(D37-E37&gt;0,D37-E37,E37-D37))</f>
        <v/>
      </c>
      <c r="G37" s="255"/>
      <c r="H37" s="255"/>
      <c r="I37" s="258" t="str">
        <f>IF(H37="","",IF(G37-H37&gt;0,G37-H37,H37-G37))</f>
        <v/>
      </c>
      <c r="J37" s="249"/>
      <c r="K37" s="256"/>
    </row>
    <row r="38" spans="1:22" s="29" customFormat="1" ht="73" thickBot="1" x14ac:dyDescent="0.4">
      <c r="A38" s="253"/>
      <c r="B38" s="253"/>
      <c r="C38" s="174" t="s">
        <v>182</v>
      </c>
      <c r="D38" s="256"/>
      <c r="E38" s="256"/>
      <c r="F38" s="260"/>
      <c r="G38" s="256"/>
      <c r="H38" s="256"/>
      <c r="I38" s="260"/>
      <c r="J38" s="150" t="s">
        <v>250</v>
      </c>
      <c r="K38" s="257"/>
    </row>
    <row r="39" spans="1:22" s="18" customFormat="1" ht="15" thickBot="1" x14ac:dyDescent="0.4">
      <c r="A39" s="254"/>
      <c r="B39" s="254"/>
      <c r="C39" s="62" t="s">
        <v>13</v>
      </c>
      <c r="D39" s="129" t="str">
        <f>IFERROR(ROUND(AVERAGE(D19:D36),1),"")</f>
        <v/>
      </c>
      <c r="E39" s="129" t="str">
        <f>IFERROR(ROUND(AVERAGE(E19:E36),1),"")</f>
        <v/>
      </c>
      <c r="F39" s="128" t="str">
        <f>IF(E39="","",IF(D39-E39&gt;0,D39-E39,E39-D39))</f>
        <v/>
      </c>
      <c r="G39" s="129" t="str">
        <f>IFERROR(ROUND(AVERAGE(G19:G36),1),"")</f>
        <v/>
      </c>
      <c r="H39" s="129" t="str">
        <f>IFERROR(ROUND(AVERAGE(H19:H36),1),"")</f>
        <v/>
      </c>
      <c r="I39" s="128" t="str">
        <f>IF(H39="","",IF(G39-H39&gt;0,G39-H39,H39-G39))</f>
        <v/>
      </c>
      <c r="J39" s="77"/>
      <c r="K39" s="77"/>
      <c r="L39" s="45"/>
      <c r="M39" s="45"/>
      <c r="N39" s="45"/>
      <c r="O39" s="45"/>
      <c r="P39" s="45"/>
      <c r="Q39" s="45"/>
      <c r="R39" s="45"/>
      <c r="S39" s="45"/>
      <c r="T39" s="45"/>
      <c r="U39" s="45"/>
      <c r="V39" s="45"/>
    </row>
    <row r="40" spans="1:22" ht="29" x14ac:dyDescent="0.35">
      <c r="A40" s="252" t="s">
        <v>92</v>
      </c>
      <c r="B40" s="252"/>
      <c r="C40" s="175" t="s">
        <v>85</v>
      </c>
      <c r="D40" s="255"/>
      <c r="E40" s="255"/>
      <c r="F40" s="258" t="str">
        <f>IF(E40="","",IF(D40-E40&gt;0,D40-E40,E40-D40))</f>
        <v/>
      </c>
      <c r="G40" s="255"/>
      <c r="H40" s="255"/>
      <c r="I40" s="258" t="str">
        <f>IF(H40="","",IF(G40-H40&gt;0,G40-H40,H40-G40))</f>
        <v/>
      </c>
      <c r="J40" s="59" t="s">
        <v>95</v>
      </c>
      <c r="K40" s="255"/>
    </row>
    <row r="41" spans="1:22" ht="44.15" customHeight="1" x14ac:dyDescent="0.35">
      <c r="A41" s="253"/>
      <c r="B41" s="253"/>
      <c r="C41" s="171" t="s">
        <v>35</v>
      </c>
      <c r="D41" s="256"/>
      <c r="E41" s="256"/>
      <c r="F41" s="259"/>
      <c r="G41" s="256"/>
      <c r="H41" s="256"/>
      <c r="I41" s="259"/>
      <c r="J41" s="78"/>
      <c r="K41" s="256"/>
    </row>
    <row r="42" spans="1:22" ht="15" thickBot="1" x14ac:dyDescent="0.4">
      <c r="A42" s="253"/>
      <c r="B42" s="253"/>
      <c r="C42" s="164"/>
      <c r="D42" s="257"/>
      <c r="E42" s="257"/>
      <c r="F42" s="260"/>
      <c r="G42" s="257"/>
      <c r="H42" s="257"/>
      <c r="I42" s="260"/>
      <c r="J42" s="76"/>
      <c r="K42" s="257"/>
    </row>
    <row r="43" spans="1:22" ht="29" x14ac:dyDescent="0.35">
      <c r="A43" s="253"/>
      <c r="B43" s="253"/>
      <c r="C43" s="160" t="s">
        <v>84</v>
      </c>
      <c r="D43" s="255"/>
      <c r="E43" s="255"/>
      <c r="F43" s="258" t="str">
        <f>IF(E43="","",IF(D43-E43&gt;0,D43-E43,E43-D43))</f>
        <v/>
      </c>
      <c r="G43" s="255"/>
      <c r="H43" s="255"/>
      <c r="I43" s="258" t="str">
        <f>IF(H43="","",IF(G43-H43&gt;0,G43-H43,H43-G43))</f>
        <v/>
      </c>
      <c r="J43" s="78" t="s">
        <v>96</v>
      </c>
      <c r="K43" s="255"/>
    </row>
    <row r="44" spans="1:22" ht="31" customHeight="1" thickBot="1" x14ac:dyDescent="0.4">
      <c r="A44" s="253"/>
      <c r="B44" s="253"/>
      <c r="C44" s="171" t="s">
        <v>40</v>
      </c>
      <c r="D44" s="257"/>
      <c r="E44" s="257"/>
      <c r="F44" s="260"/>
      <c r="G44" s="257"/>
      <c r="H44" s="257"/>
      <c r="I44" s="260"/>
      <c r="J44" s="81"/>
      <c r="K44" s="257"/>
    </row>
    <row r="45" spans="1:22" x14ac:dyDescent="0.35">
      <c r="A45" s="253"/>
      <c r="B45" s="253"/>
      <c r="C45" s="175" t="s">
        <v>219</v>
      </c>
      <c r="D45" s="255"/>
      <c r="E45" s="255"/>
      <c r="F45" s="258" t="str">
        <f>IF(E45="","",IF(D45-E45&gt;0,D45-E45,E45-D45))</f>
        <v/>
      </c>
      <c r="G45" s="255"/>
      <c r="H45" s="255"/>
      <c r="I45" s="258" t="str">
        <f>IF(H45="","",IF(G45-H45&gt;0,G45-H45,H45-G45))</f>
        <v/>
      </c>
      <c r="J45" s="255"/>
      <c r="K45" s="255"/>
    </row>
    <row r="46" spans="1:22" ht="33.65" customHeight="1" thickBot="1" x14ac:dyDescent="0.4">
      <c r="A46" s="253"/>
      <c r="B46" s="253"/>
      <c r="C46" s="161" t="s">
        <v>5</v>
      </c>
      <c r="D46" s="257"/>
      <c r="E46" s="257"/>
      <c r="F46" s="260"/>
      <c r="G46" s="257"/>
      <c r="H46" s="257"/>
      <c r="I46" s="260"/>
      <c r="J46" s="257"/>
      <c r="K46" s="257"/>
    </row>
    <row r="47" spans="1:22" ht="46" customHeight="1" x14ac:dyDescent="0.35">
      <c r="A47" s="253"/>
      <c r="B47" s="253"/>
      <c r="C47" s="160" t="s">
        <v>86</v>
      </c>
      <c r="D47" s="255"/>
      <c r="E47" s="255"/>
      <c r="F47" s="258" t="str">
        <f>IF(E47="","",IF(D47-E47&gt;0,D47-E47,E47-D47))</f>
        <v/>
      </c>
      <c r="G47" s="255"/>
      <c r="H47" s="255"/>
      <c r="I47" s="258" t="str">
        <f>IF(H47="","",IF(G47-H47&gt;0,G47-H47,H47-G47))</f>
        <v/>
      </c>
      <c r="J47" s="82" t="s">
        <v>251</v>
      </c>
      <c r="K47" s="255"/>
    </row>
    <row r="48" spans="1:22" ht="43.5" x14ac:dyDescent="0.35">
      <c r="A48" s="253"/>
      <c r="B48" s="253"/>
      <c r="C48" s="171" t="s">
        <v>112</v>
      </c>
      <c r="D48" s="256"/>
      <c r="E48" s="256"/>
      <c r="F48" s="259"/>
      <c r="G48" s="256"/>
      <c r="H48" s="256"/>
      <c r="I48" s="259"/>
      <c r="J48" s="78" t="s">
        <v>252</v>
      </c>
      <c r="K48" s="256"/>
    </row>
    <row r="49" spans="1:22" x14ac:dyDescent="0.35">
      <c r="A49" s="253"/>
      <c r="B49" s="253"/>
      <c r="C49" s="177"/>
      <c r="D49" s="256"/>
      <c r="E49" s="256"/>
      <c r="F49" s="259"/>
      <c r="G49" s="256"/>
      <c r="H49" s="256"/>
      <c r="I49" s="259"/>
      <c r="J49" s="78"/>
      <c r="K49" s="256"/>
    </row>
    <row r="50" spans="1:22" ht="15" thickBot="1" x14ac:dyDescent="0.4">
      <c r="A50" s="253"/>
      <c r="B50" s="253"/>
      <c r="C50" s="168"/>
      <c r="D50" s="257"/>
      <c r="E50" s="257"/>
      <c r="F50" s="260"/>
      <c r="G50" s="257"/>
      <c r="H50" s="257"/>
      <c r="I50" s="260"/>
      <c r="J50" s="79"/>
      <c r="K50" s="257"/>
    </row>
    <row r="51" spans="1:22" ht="29" x14ac:dyDescent="0.35">
      <c r="A51" s="253"/>
      <c r="B51" s="253"/>
      <c r="C51" s="167" t="s">
        <v>81</v>
      </c>
      <c r="D51" s="255"/>
      <c r="E51" s="255"/>
      <c r="F51" s="258" t="str">
        <f>IF(E51="","",IF(D51-E51&gt;0,D51-E51,E51-D51))</f>
        <v/>
      </c>
      <c r="G51" s="255"/>
      <c r="H51" s="255"/>
      <c r="I51" s="258" t="str">
        <f>IF(H51="","",IF(G51-H51&gt;0,G51-H51,H51-G51))</f>
        <v/>
      </c>
      <c r="J51" s="255"/>
      <c r="K51" s="255"/>
    </row>
    <row r="52" spans="1:22" ht="43.5" x14ac:dyDescent="0.35">
      <c r="A52" s="253"/>
      <c r="B52" s="253"/>
      <c r="C52" s="162" t="s">
        <v>41</v>
      </c>
      <c r="D52" s="256"/>
      <c r="E52" s="256"/>
      <c r="F52" s="259"/>
      <c r="G52" s="256"/>
      <c r="H52" s="256"/>
      <c r="I52" s="259"/>
      <c r="J52" s="256"/>
      <c r="K52" s="256"/>
    </row>
    <row r="53" spans="1:22" ht="15" thickBot="1" x14ac:dyDescent="0.4">
      <c r="A53" s="253"/>
      <c r="B53" s="253"/>
      <c r="C53" s="164"/>
      <c r="D53" s="257"/>
      <c r="E53" s="257"/>
      <c r="F53" s="260"/>
      <c r="G53" s="257"/>
      <c r="H53" s="257"/>
      <c r="I53" s="260"/>
      <c r="J53" s="257"/>
      <c r="K53" s="257"/>
    </row>
    <row r="54" spans="1:22" ht="29" x14ac:dyDescent="0.35">
      <c r="A54" s="253"/>
      <c r="B54" s="253"/>
      <c r="C54" s="167" t="s">
        <v>76</v>
      </c>
      <c r="D54" s="255"/>
      <c r="E54" s="255"/>
      <c r="F54" s="258" t="str">
        <f>IF(E54="","",IF(D54-E54&gt;0,D54-E54,E54-D54))</f>
        <v/>
      </c>
      <c r="G54" s="255"/>
      <c r="H54" s="255"/>
      <c r="I54" s="258" t="str">
        <f>IF(H54="","",IF(G54-H54&gt;0,G54-H54,H54-G54))</f>
        <v/>
      </c>
      <c r="J54" s="255"/>
      <c r="K54" s="255"/>
    </row>
    <row r="55" spans="1:22" ht="44" thickBot="1" x14ac:dyDescent="0.4">
      <c r="A55" s="253"/>
      <c r="B55" s="253"/>
      <c r="C55" s="158" t="s">
        <v>113</v>
      </c>
      <c r="D55" s="257"/>
      <c r="E55" s="257"/>
      <c r="F55" s="260"/>
      <c r="G55" s="257"/>
      <c r="H55" s="257"/>
      <c r="I55" s="260"/>
      <c r="J55" s="257"/>
      <c r="K55" s="257"/>
    </row>
    <row r="56" spans="1:22" s="18" customFormat="1" ht="20.149999999999999" customHeight="1" thickBot="1" x14ac:dyDescent="0.4">
      <c r="A56" s="254"/>
      <c r="B56" s="254"/>
      <c r="C56" s="64" t="s">
        <v>14</v>
      </c>
      <c r="D56" s="129" t="str">
        <f>IFERROR(ROUND(AVERAGE(D40:D55),1),"")</f>
        <v/>
      </c>
      <c r="E56" s="129" t="str">
        <f>IFERROR(ROUND(AVERAGE(E40:E55),1),"")</f>
        <v/>
      </c>
      <c r="F56" s="128" t="str">
        <f>IF(E56="","",IF(D56-E56&gt;0,D56-E56,E56-D56))</f>
        <v/>
      </c>
      <c r="G56" s="129" t="str">
        <f>IFERROR(ROUND(AVERAGE(G40:G55),1),"")</f>
        <v/>
      </c>
      <c r="H56" s="129" t="str">
        <f>IFERROR(ROUND(AVERAGE(H40:H55),1),"")</f>
        <v/>
      </c>
      <c r="I56" s="128" t="str">
        <f>IF(H56="","",IF(G56-H56&gt;0,G56-H56,H56-G56))</f>
        <v/>
      </c>
      <c r="J56" s="80"/>
      <c r="K56" s="80"/>
      <c r="L56" s="45"/>
      <c r="M56" s="45"/>
      <c r="N56" s="45"/>
      <c r="O56" s="45"/>
      <c r="P56" s="45"/>
      <c r="Q56" s="45"/>
      <c r="R56" s="45"/>
      <c r="S56" s="45"/>
      <c r="T56" s="45"/>
      <c r="U56" s="45"/>
      <c r="V56" s="45"/>
    </row>
    <row r="57" spans="1:22" ht="29" x14ac:dyDescent="0.35">
      <c r="A57" s="261" t="s">
        <v>32</v>
      </c>
      <c r="B57" s="252"/>
      <c r="C57" s="178" t="s">
        <v>220</v>
      </c>
      <c r="D57" s="255"/>
      <c r="E57" s="255"/>
      <c r="F57" s="258" t="str">
        <f>IF(E57="","",IF(D57-E57&gt;0,D57-E57,E57-D57))</f>
        <v/>
      </c>
      <c r="G57" s="255"/>
      <c r="H57" s="255"/>
      <c r="I57" s="258" t="str">
        <f>IF(H57="","",IF(G57-H57&gt;0,G57-H57,H57-G57))</f>
        <v/>
      </c>
      <c r="J57" s="59" t="s">
        <v>253</v>
      </c>
      <c r="K57" s="255"/>
    </row>
    <row r="58" spans="1:22" ht="44" thickBot="1" x14ac:dyDescent="0.4">
      <c r="A58" s="262"/>
      <c r="B58" s="253"/>
      <c r="C58" s="161" t="s">
        <v>183</v>
      </c>
      <c r="D58" s="256"/>
      <c r="E58" s="256"/>
      <c r="F58" s="260"/>
      <c r="G58" s="257"/>
      <c r="H58" s="257"/>
      <c r="I58" s="260"/>
      <c r="J58" s="139" t="s">
        <v>254</v>
      </c>
      <c r="K58" s="257"/>
    </row>
    <row r="59" spans="1:22" ht="29" x14ac:dyDescent="0.35">
      <c r="A59" s="262"/>
      <c r="B59" s="253"/>
      <c r="C59" s="179" t="s">
        <v>163</v>
      </c>
      <c r="D59" s="255"/>
      <c r="E59" s="255"/>
      <c r="F59" s="258" t="str">
        <f>IF(E59="","",IF(D59-E59&gt;0,D59-E59,E59-D59))</f>
        <v/>
      </c>
      <c r="G59" s="255"/>
      <c r="H59" s="255"/>
      <c r="I59" s="258" t="str">
        <f>IF(H59="","",IF(G59-H59&gt;0,G59-H59,H59-G59))</f>
        <v/>
      </c>
      <c r="J59" s="78" t="s">
        <v>253</v>
      </c>
      <c r="K59" s="255"/>
    </row>
    <row r="60" spans="1:22" ht="58.5" thickBot="1" x14ac:dyDescent="0.4">
      <c r="A60" s="262"/>
      <c r="B60" s="253"/>
      <c r="C60" s="158" t="s">
        <v>116</v>
      </c>
      <c r="D60" s="256"/>
      <c r="E60" s="256"/>
      <c r="F60" s="260"/>
      <c r="G60" s="256"/>
      <c r="H60" s="256"/>
      <c r="I60" s="260"/>
      <c r="J60" s="139" t="s">
        <v>254</v>
      </c>
      <c r="K60" s="257"/>
    </row>
    <row r="61" spans="1:22" ht="36" x14ac:dyDescent="0.35">
      <c r="A61" s="262"/>
      <c r="B61" s="253"/>
      <c r="C61" s="167" t="s">
        <v>134</v>
      </c>
      <c r="D61" s="255"/>
      <c r="E61" s="255"/>
      <c r="F61" s="258" t="str">
        <f>IF(E61="","",IF(D61-E61&gt;0,D61-E61,E61-D61))</f>
        <v/>
      </c>
      <c r="G61" s="255"/>
      <c r="H61" s="255"/>
      <c r="I61" s="258" t="str">
        <f>IF(H61="","",IF(G61-H61&gt;0,G61-H61,H61-G61))</f>
        <v/>
      </c>
      <c r="J61" s="106" t="s">
        <v>97</v>
      </c>
      <c r="K61" s="255"/>
    </row>
    <row r="62" spans="1:22" ht="43.5" x14ac:dyDescent="0.35">
      <c r="A62" s="262"/>
      <c r="B62" s="253"/>
      <c r="C62" s="171" t="s">
        <v>317</v>
      </c>
      <c r="D62" s="256"/>
      <c r="E62" s="256"/>
      <c r="F62" s="259"/>
      <c r="G62" s="256"/>
      <c r="H62" s="256"/>
      <c r="I62" s="259"/>
      <c r="J62" s="140" t="s">
        <v>255</v>
      </c>
      <c r="K62" s="256"/>
    </row>
    <row r="63" spans="1:22" x14ac:dyDescent="0.35">
      <c r="A63" s="262"/>
      <c r="B63" s="253"/>
      <c r="C63" s="167"/>
      <c r="D63" s="256"/>
      <c r="E63" s="256"/>
      <c r="F63" s="259"/>
      <c r="G63" s="256"/>
      <c r="H63" s="256"/>
      <c r="I63" s="259"/>
      <c r="J63" s="107"/>
      <c r="K63" s="256"/>
    </row>
    <row r="64" spans="1:22" ht="15" thickBot="1" x14ac:dyDescent="0.4">
      <c r="A64" s="262"/>
      <c r="B64" s="253"/>
      <c r="C64" s="168"/>
      <c r="D64" s="257"/>
      <c r="E64" s="257"/>
      <c r="F64" s="260"/>
      <c r="G64" s="257"/>
      <c r="H64" s="257"/>
      <c r="I64" s="260"/>
      <c r="J64" s="110"/>
      <c r="K64" s="257"/>
    </row>
    <row r="65" spans="1:27" ht="49" customHeight="1" x14ac:dyDescent="0.35">
      <c r="A65" s="262"/>
      <c r="B65" s="253"/>
      <c r="C65" s="167" t="s">
        <v>135</v>
      </c>
      <c r="D65" s="255"/>
      <c r="E65" s="255"/>
      <c r="F65" s="258" t="str">
        <f>IF(E65="","",IF(D65-E65&gt;0,D65-E65,E65-D65))</f>
        <v/>
      </c>
      <c r="G65" s="255"/>
      <c r="H65" s="255"/>
      <c r="I65" s="258" t="str">
        <f>IF(H65="","",IF(G65-H65&gt;0,G65-H65,H65-G65))</f>
        <v/>
      </c>
      <c r="J65" s="135" t="s">
        <v>321</v>
      </c>
      <c r="K65" s="255"/>
    </row>
    <row r="66" spans="1:27" ht="55" customHeight="1" x14ac:dyDescent="0.35">
      <c r="A66" s="262"/>
      <c r="B66" s="253"/>
      <c r="C66" s="162" t="s">
        <v>184</v>
      </c>
      <c r="D66" s="256"/>
      <c r="E66" s="256"/>
      <c r="F66" s="259"/>
      <c r="G66" s="256"/>
      <c r="H66" s="256"/>
      <c r="I66" s="259"/>
      <c r="J66" s="78" t="s">
        <v>256</v>
      </c>
      <c r="K66" s="256"/>
    </row>
    <row r="67" spans="1:27" x14ac:dyDescent="0.35">
      <c r="A67" s="262"/>
      <c r="B67" s="253"/>
      <c r="C67" s="167"/>
      <c r="D67" s="256"/>
      <c r="E67" s="256"/>
      <c r="F67" s="259"/>
      <c r="G67" s="256"/>
      <c r="H67" s="256"/>
      <c r="I67" s="259"/>
      <c r="J67" s="78"/>
      <c r="K67" s="256"/>
    </row>
    <row r="68" spans="1:27" x14ac:dyDescent="0.35">
      <c r="A68" s="262"/>
      <c r="B68" s="253"/>
      <c r="C68" s="167"/>
      <c r="D68" s="256"/>
      <c r="E68" s="256"/>
      <c r="F68" s="259"/>
      <c r="G68" s="256"/>
      <c r="H68" s="256"/>
      <c r="I68" s="259"/>
      <c r="J68" s="111"/>
      <c r="K68" s="256"/>
    </row>
    <row r="69" spans="1:27" ht="15" thickBot="1" x14ac:dyDescent="0.4">
      <c r="A69" s="262"/>
      <c r="B69" s="253"/>
      <c r="C69" s="168"/>
      <c r="D69" s="257"/>
      <c r="E69" s="257"/>
      <c r="F69" s="260"/>
      <c r="G69" s="257"/>
      <c r="H69" s="257"/>
      <c r="I69" s="260"/>
      <c r="J69" s="84"/>
      <c r="K69" s="257"/>
    </row>
    <row r="70" spans="1:27" ht="29" x14ac:dyDescent="0.35">
      <c r="A70" s="262"/>
      <c r="B70" s="253"/>
      <c r="C70" s="176" t="s">
        <v>136</v>
      </c>
      <c r="D70" s="255"/>
      <c r="E70" s="255"/>
      <c r="F70" s="258" t="str">
        <f>IF(E70="","",IF(D70-E70&gt;0,D70-E70,E70-D70))</f>
        <v/>
      </c>
      <c r="G70" s="255"/>
      <c r="H70" s="255"/>
      <c r="I70" s="258" t="str">
        <f>IF(H70="","",IF(G70-H70&gt;0,G70-H70,H70-G70))</f>
        <v/>
      </c>
      <c r="J70" s="78" t="s">
        <v>98</v>
      </c>
      <c r="K70" s="255"/>
    </row>
    <row r="71" spans="1:27" ht="58" x14ac:dyDescent="0.35">
      <c r="A71" s="262"/>
      <c r="B71" s="253"/>
      <c r="C71" s="171" t="s">
        <v>137</v>
      </c>
      <c r="D71" s="256"/>
      <c r="E71" s="256"/>
      <c r="F71" s="259"/>
      <c r="G71" s="256"/>
      <c r="H71" s="256"/>
      <c r="I71" s="259"/>
      <c r="J71" s="78" t="s">
        <v>257</v>
      </c>
      <c r="K71" s="256"/>
    </row>
    <row r="72" spans="1:27" ht="15" thickBot="1" x14ac:dyDescent="0.4">
      <c r="A72" s="262"/>
      <c r="B72" s="253"/>
      <c r="C72" s="167"/>
      <c r="D72" s="257"/>
      <c r="E72" s="257"/>
      <c r="F72" s="260"/>
      <c r="G72" s="257"/>
      <c r="H72" s="257"/>
      <c r="I72" s="260"/>
      <c r="J72" s="110"/>
      <c r="K72" s="257"/>
    </row>
    <row r="73" spans="1:27" s="30" customFormat="1" ht="29" x14ac:dyDescent="0.35">
      <c r="A73" s="262"/>
      <c r="B73" s="253"/>
      <c r="C73" s="159" t="s">
        <v>221</v>
      </c>
      <c r="D73" s="255"/>
      <c r="E73" s="255"/>
      <c r="F73" s="258" t="str">
        <f>IF(E73="","",IF(D73-E73&gt;0,D73-E73,E73-D73))</f>
        <v/>
      </c>
      <c r="G73" s="255"/>
      <c r="H73" s="255"/>
      <c r="I73" s="258" t="str">
        <f>IF(H73="","",IF(G73-H73&gt;0,G73-H73,H73-G73))</f>
        <v/>
      </c>
      <c r="J73" s="83" t="s">
        <v>99</v>
      </c>
      <c r="K73" s="255"/>
      <c r="L73" s="11"/>
      <c r="M73" s="6"/>
      <c r="N73" s="6"/>
      <c r="O73" s="6"/>
      <c r="P73" s="6"/>
      <c r="Q73" s="6"/>
      <c r="R73" s="6"/>
      <c r="S73" s="6"/>
      <c r="T73" s="6"/>
      <c r="U73" s="6"/>
      <c r="V73" s="6"/>
      <c r="W73" s="6"/>
      <c r="X73" s="6"/>
      <c r="Y73" s="6"/>
      <c r="Z73" s="6"/>
      <c r="AA73" s="6"/>
    </row>
    <row r="74" spans="1:27" ht="73" thickBot="1" x14ac:dyDescent="0.4">
      <c r="A74" s="262"/>
      <c r="B74" s="253"/>
      <c r="C74" s="158" t="s">
        <v>138</v>
      </c>
      <c r="D74" s="257"/>
      <c r="E74" s="257"/>
      <c r="F74" s="260"/>
      <c r="G74" s="257"/>
      <c r="H74" s="257"/>
      <c r="I74" s="260"/>
      <c r="J74" s="79" t="s">
        <v>258</v>
      </c>
      <c r="K74" s="257"/>
    </row>
    <row r="75" spans="1:27" s="18" customFormat="1" ht="15" thickBot="1" x14ac:dyDescent="0.4">
      <c r="A75" s="263"/>
      <c r="B75" s="254"/>
      <c r="C75" s="65" t="s">
        <v>15</v>
      </c>
      <c r="D75" s="129" t="str">
        <f>IFERROR(ROUND(AVERAGE(D57:D74),1),"")</f>
        <v/>
      </c>
      <c r="E75" s="129" t="str">
        <f>IFERROR(ROUND(AVERAGE(E57:E74),1),"")</f>
        <v/>
      </c>
      <c r="F75" s="128" t="str">
        <f>IF(E75="","",IF(D75-E75&gt;0,D75-E75,E75-D75))</f>
        <v/>
      </c>
      <c r="G75" s="129" t="str">
        <f>IFERROR(ROUND(AVERAGE(G57:G74),1),"")</f>
        <v/>
      </c>
      <c r="H75" s="129" t="str">
        <f>IFERROR(ROUND(AVERAGE(H57:H74),1),"")</f>
        <v/>
      </c>
      <c r="I75" s="129" t="str">
        <f>IF(H75="","",IF(G75-H75&gt;0,G75-H75,H75-G75))</f>
        <v/>
      </c>
      <c r="J75" s="85"/>
      <c r="K75" s="85"/>
      <c r="L75" s="45"/>
      <c r="M75" s="45"/>
      <c r="N75" s="45"/>
      <c r="O75" s="45"/>
      <c r="P75" s="45"/>
      <c r="Q75" s="45"/>
      <c r="R75" s="45"/>
      <c r="S75" s="45"/>
      <c r="T75" s="45"/>
      <c r="U75" s="45"/>
      <c r="V75" s="45"/>
    </row>
    <row r="76" spans="1:27" ht="29" x14ac:dyDescent="0.35">
      <c r="A76" s="261" t="s">
        <v>93</v>
      </c>
      <c r="B76" s="252" t="s">
        <v>19</v>
      </c>
      <c r="C76" s="180" t="s">
        <v>87</v>
      </c>
      <c r="D76" s="255"/>
      <c r="E76" s="255"/>
      <c r="F76" s="258" t="str">
        <f>IF(E76="","",IF(D76-E76&gt;0,D76-E76,E76-D76))</f>
        <v/>
      </c>
      <c r="G76" s="255"/>
      <c r="H76" s="255"/>
      <c r="I76" s="258" t="str">
        <f>IF(H76="","",IF(G76-H76&gt;0,G76-H76,H76-G76))</f>
        <v/>
      </c>
      <c r="J76" s="143"/>
      <c r="K76" s="255"/>
    </row>
    <row r="77" spans="1:27" ht="100" customHeight="1" thickBot="1" x14ac:dyDescent="0.4">
      <c r="A77" s="262"/>
      <c r="B77" s="253"/>
      <c r="C77" s="158" t="s">
        <v>114</v>
      </c>
      <c r="D77" s="256"/>
      <c r="E77" s="256"/>
      <c r="F77" s="260"/>
      <c r="G77" s="256"/>
      <c r="H77" s="257"/>
      <c r="I77" s="260"/>
      <c r="J77" s="66" t="s">
        <v>259</v>
      </c>
      <c r="K77" s="257"/>
    </row>
    <row r="78" spans="1:27" ht="55.5" customHeight="1" x14ac:dyDescent="0.35">
      <c r="A78" s="262"/>
      <c r="B78" s="253"/>
      <c r="C78" s="169" t="s">
        <v>185</v>
      </c>
      <c r="D78" s="255"/>
      <c r="E78" s="255"/>
      <c r="F78" s="258" t="str">
        <f>IF(E78="","",IF(D78-E78&gt;0,D78-E78,E78-D78))</f>
        <v/>
      </c>
      <c r="G78" s="255"/>
      <c r="H78" s="255"/>
      <c r="I78" s="258" t="str">
        <f>IF(H78="","",IF(G78-H78&gt;0,G78-H78,H78-G78))</f>
        <v/>
      </c>
      <c r="J78" s="133"/>
      <c r="K78" s="255"/>
    </row>
    <row r="79" spans="1:27" s="6" customFormat="1" ht="73.5" customHeight="1" thickBot="1" x14ac:dyDescent="0.4">
      <c r="A79" s="262"/>
      <c r="B79" s="253"/>
      <c r="C79" s="158" t="s">
        <v>145</v>
      </c>
      <c r="D79" s="256"/>
      <c r="E79" s="256"/>
      <c r="F79" s="260"/>
      <c r="G79" s="257"/>
      <c r="H79" s="257"/>
      <c r="I79" s="260"/>
      <c r="J79" s="94" t="s">
        <v>259</v>
      </c>
      <c r="K79" s="257"/>
    </row>
    <row r="80" spans="1:27" ht="39.65" customHeight="1" x14ac:dyDescent="0.35">
      <c r="A80" s="262"/>
      <c r="B80" s="253"/>
      <c r="C80" s="184" t="s">
        <v>70</v>
      </c>
      <c r="D80" s="255"/>
      <c r="E80" s="255"/>
      <c r="F80" s="258" t="str">
        <f>IF(E80="","",IF(D80-E80&gt;0,D80-E80,E80-D80))</f>
        <v/>
      </c>
      <c r="G80" s="255"/>
      <c r="H80" s="255"/>
      <c r="I80" s="258" t="str">
        <f>IF(H80="","",IF(G80-H80&gt;0,G80-H80,H80-G80))</f>
        <v/>
      </c>
      <c r="J80" s="276" t="s">
        <v>262</v>
      </c>
      <c r="K80" s="122"/>
    </row>
    <row r="81" spans="1:11" s="29" customFormat="1" ht="71.25" customHeight="1" thickBot="1" x14ac:dyDescent="0.4">
      <c r="A81" s="262"/>
      <c r="B81" s="253"/>
      <c r="C81" s="247" t="s">
        <v>261</v>
      </c>
      <c r="D81" s="256"/>
      <c r="E81" s="256"/>
      <c r="F81" s="260"/>
      <c r="G81" s="256"/>
      <c r="H81" s="256"/>
      <c r="I81" s="260"/>
      <c r="J81" s="277"/>
      <c r="K81" s="246"/>
    </row>
    <row r="82" spans="1:11" ht="29" x14ac:dyDescent="0.35">
      <c r="A82" s="262"/>
      <c r="B82" s="253"/>
      <c r="C82" s="181" t="s">
        <v>88</v>
      </c>
      <c r="D82" s="255"/>
      <c r="E82" s="255"/>
      <c r="F82" s="258" t="str">
        <f>IF(E82="","",IF(D82-E82&gt;0,D82-E82,E82-D82))</f>
        <v/>
      </c>
      <c r="G82" s="255"/>
      <c r="H82" s="255"/>
      <c r="I82" s="258" t="str">
        <f>IF(H82="","",IF(G82-H82&gt;0,G82-H82,H82-G82))</f>
        <v/>
      </c>
      <c r="J82" s="276" t="s">
        <v>260</v>
      </c>
      <c r="K82" s="155"/>
    </row>
    <row r="83" spans="1:11" s="29" customFormat="1" ht="87.5" thickBot="1" x14ac:dyDescent="0.4">
      <c r="A83" s="262"/>
      <c r="B83" s="253"/>
      <c r="C83" s="158" t="s">
        <v>139</v>
      </c>
      <c r="D83" s="256"/>
      <c r="E83" s="256"/>
      <c r="F83" s="260"/>
      <c r="G83" s="256"/>
      <c r="H83" s="256"/>
      <c r="I83" s="260"/>
      <c r="J83" s="277"/>
      <c r="K83" s="136"/>
    </row>
    <row r="84" spans="1:11" ht="24" x14ac:dyDescent="0.35">
      <c r="A84" s="262"/>
      <c r="B84" s="253"/>
      <c r="C84" s="167" t="s">
        <v>42</v>
      </c>
      <c r="D84" s="255"/>
      <c r="E84" s="255"/>
      <c r="F84" s="258" t="str">
        <f>IF(E84="","",IF(D84-E84&gt;0,D84-E84,E84-D84))</f>
        <v/>
      </c>
      <c r="G84" s="255"/>
      <c r="H84" s="255"/>
      <c r="I84" s="258" t="str">
        <f>IF(H84="","",IF(G84-H84&gt;0,G84-H84,H84-G84))</f>
        <v/>
      </c>
      <c r="J84" s="154" t="s">
        <v>262</v>
      </c>
      <c r="K84" s="255"/>
    </row>
    <row r="85" spans="1:11" s="29" customFormat="1" ht="58.5" thickBot="1" x14ac:dyDescent="0.4">
      <c r="A85" s="262"/>
      <c r="B85" s="253"/>
      <c r="C85" s="188" t="s">
        <v>140</v>
      </c>
      <c r="D85" s="256"/>
      <c r="E85" s="256"/>
      <c r="F85" s="260"/>
      <c r="G85" s="256"/>
      <c r="H85" s="256"/>
      <c r="I85" s="260"/>
      <c r="J85" s="136"/>
      <c r="K85" s="257"/>
    </row>
    <row r="86" spans="1:11" ht="35.15" customHeight="1" x14ac:dyDescent="0.35">
      <c r="A86" s="262"/>
      <c r="B86" s="253"/>
      <c r="C86" s="163" t="s">
        <v>43</v>
      </c>
      <c r="D86" s="255"/>
      <c r="E86" s="255"/>
      <c r="F86" s="258" t="str">
        <f>IF(E86="","",IF(D86-E86&gt;0,D86-E86,E86-D86))</f>
        <v/>
      </c>
      <c r="G86" s="255"/>
      <c r="H86" s="255"/>
      <c r="I86" s="258" t="str">
        <f>IF(H86="","",IF(G86-H86&gt;0,G86-H86,H86-G86))</f>
        <v/>
      </c>
      <c r="J86" s="93" t="s">
        <v>263</v>
      </c>
      <c r="K86" s="274"/>
    </row>
    <row r="87" spans="1:11" ht="102" thickBot="1" x14ac:dyDescent="0.4">
      <c r="A87" s="262"/>
      <c r="B87" s="253"/>
      <c r="C87" s="187" t="s">
        <v>141</v>
      </c>
      <c r="D87" s="256"/>
      <c r="E87" s="256"/>
      <c r="F87" s="260"/>
      <c r="G87" s="256"/>
      <c r="H87" s="256"/>
      <c r="I87" s="260"/>
      <c r="J87" s="108"/>
      <c r="K87" s="275"/>
    </row>
    <row r="88" spans="1:11" ht="23.15" customHeight="1" x14ac:dyDescent="0.35">
      <c r="A88" s="262"/>
      <c r="B88" s="253"/>
      <c r="C88" s="181" t="s">
        <v>44</v>
      </c>
      <c r="D88" s="255"/>
      <c r="E88" s="255"/>
      <c r="F88" s="258" t="str">
        <f>IF(E88="","",IF(D88-E88&gt;0,D88-E88,E88-D88))</f>
        <v/>
      </c>
      <c r="G88" s="255"/>
      <c r="H88" s="255"/>
      <c r="I88" s="258" t="str">
        <f>IF(H88="","",IF(G88-H88&gt;0,G88-H88,H88-G88))</f>
        <v/>
      </c>
      <c r="J88" s="78" t="s">
        <v>264</v>
      </c>
      <c r="K88" s="78"/>
    </row>
    <row r="89" spans="1:11" ht="46.5" customHeight="1" thickBot="1" x14ac:dyDescent="0.4">
      <c r="A89" s="262"/>
      <c r="B89" s="253"/>
      <c r="C89" s="188" t="s">
        <v>164</v>
      </c>
      <c r="D89" s="257"/>
      <c r="E89" s="257"/>
      <c r="F89" s="260"/>
      <c r="G89" s="257"/>
      <c r="H89" s="257"/>
      <c r="I89" s="260"/>
      <c r="J89" s="79"/>
      <c r="K89" s="79"/>
    </row>
    <row r="90" spans="1:11" ht="29" x14ac:dyDescent="0.35">
      <c r="A90" s="262"/>
      <c r="B90" s="253"/>
      <c r="C90" s="163" t="s">
        <v>45</v>
      </c>
      <c r="D90" s="255"/>
      <c r="E90" s="255"/>
      <c r="F90" s="258" t="str">
        <f>IF(E90="","",IF(D90-E90&gt;0,D90-E90,E90-D90))</f>
        <v/>
      </c>
      <c r="G90" s="255"/>
      <c r="H90" s="255"/>
      <c r="I90" s="258" t="str">
        <f>IF(H90="","",IF(G90-H90&gt;0,G90-H90,H90-G90))</f>
        <v/>
      </c>
      <c r="J90" s="59" t="s">
        <v>269</v>
      </c>
      <c r="K90" s="255"/>
    </row>
    <row r="91" spans="1:11" ht="73" thickBot="1" x14ac:dyDescent="0.4">
      <c r="A91" s="262"/>
      <c r="B91" s="253"/>
      <c r="C91" s="187" t="s">
        <v>165</v>
      </c>
      <c r="D91" s="257"/>
      <c r="E91" s="257"/>
      <c r="F91" s="260"/>
      <c r="G91" s="257"/>
      <c r="H91" s="257"/>
      <c r="I91" s="260"/>
      <c r="J91" s="76"/>
      <c r="K91" s="257"/>
    </row>
    <row r="92" spans="1:11" s="29" customFormat="1" ht="29" x14ac:dyDescent="0.35">
      <c r="A92" s="262"/>
      <c r="B92" s="253"/>
      <c r="C92" s="178" t="s">
        <v>146</v>
      </c>
      <c r="D92" s="255"/>
      <c r="E92" s="255"/>
      <c r="F92" s="258" t="str">
        <f>IF(E92="","",IF(D92-E92&gt;0,D92-E92,E92-D92))</f>
        <v/>
      </c>
      <c r="G92" s="255"/>
      <c r="H92" s="255"/>
      <c r="I92" s="258" t="str">
        <f>IF(H92="","",IF(G92-H92&gt;0,G92-H92,H92-G92))</f>
        <v/>
      </c>
      <c r="J92" s="141" t="s">
        <v>265</v>
      </c>
      <c r="K92" s="255"/>
    </row>
    <row r="93" spans="1:11" s="29" customFormat="1" ht="44" thickBot="1" x14ac:dyDescent="0.4">
      <c r="A93" s="262"/>
      <c r="B93" s="253"/>
      <c r="C93" s="186" t="s">
        <v>143</v>
      </c>
      <c r="D93" s="256"/>
      <c r="E93" s="256"/>
      <c r="F93" s="260"/>
      <c r="G93" s="256"/>
      <c r="H93" s="256"/>
      <c r="I93" s="260"/>
      <c r="J93" s="142"/>
      <c r="K93" s="257"/>
    </row>
    <row r="94" spans="1:11" ht="46" customHeight="1" x14ac:dyDescent="0.35">
      <c r="A94" s="262"/>
      <c r="B94" s="253"/>
      <c r="C94" s="163" t="s">
        <v>46</v>
      </c>
      <c r="D94" s="255"/>
      <c r="E94" s="255"/>
      <c r="F94" s="258" t="str">
        <f>IF(E94="","",IF(D94-E94&gt;0,D94-E94,E94-D94))</f>
        <v/>
      </c>
      <c r="G94" s="255"/>
      <c r="H94" s="255"/>
      <c r="I94" s="258" t="str">
        <f>IF(H94="","",IF(G94-H94&gt;0,G94-H94,H94-G94))</f>
        <v/>
      </c>
      <c r="J94" s="141" t="s">
        <v>266</v>
      </c>
      <c r="K94" s="255"/>
    </row>
    <row r="95" spans="1:11" s="29" customFormat="1" ht="58.5" customHeight="1" thickBot="1" x14ac:dyDescent="0.4">
      <c r="A95" s="262"/>
      <c r="B95" s="254"/>
      <c r="C95" s="185" t="s">
        <v>144</v>
      </c>
      <c r="D95" s="256"/>
      <c r="E95" s="256"/>
      <c r="F95" s="260"/>
      <c r="G95" s="256"/>
      <c r="H95" s="256"/>
      <c r="I95" s="260"/>
      <c r="J95" s="142"/>
      <c r="K95" s="257"/>
    </row>
    <row r="96" spans="1:11" s="29" customFormat="1" x14ac:dyDescent="0.35">
      <c r="A96" s="262"/>
      <c r="B96" s="252" t="s">
        <v>20</v>
      </c>
      <c r="C96" s="163" t="s">
        <v>47</v>
      </c>
      <c r="D96" s="255"/>
      <c r="E96" s="255"/>
      <c r="F96" s="258" t="str">
        <f>IF(E96="","",IF(D96-E96&gt;0,D96-E96,E96-D96))</f>
        <v/>
      </c>
      <c r="G96" s="255"/>
      <c r="H96" s="255"/>
      <c r="I96" s="258" t="str">
        <f>IF(H96="","",IF(G96-H96&gt;0,G96-H96,H96-G96))</f>
        <v/>
      </c>
      <c r="J96" s="134" t="s">
        <v>267</v>
      </c>
      <c r="K96" s="255"/>
    </row>
    <row r="97" spans="1:29" s="29" customFormat="1" ht="29.5" thickBot="1" x14ac:dyDescent="0.4">
      <c r="A97" s="262"/>
      <c r="B97" s="253"/>
      <c r="C97" s="189" t="s">
        <v>228</v>
      </c>
      <c r="D97" s="256"/>
      <c r="E97" s="256"/>
      <c r="F97" s="260"/>
      <c r="G97" s="256"/>
      <c r="H97" s="256"/>
      <c r="I97" s="260"/>
      <c r="J97" s="157"/>
      <c r="K97" s="257"/>
    </row>
    <row r="98" spans="1:29" s="29" customFormat="1" x14ac:dyDescent="0.35">
      <c r="A98" s="262"/>
      <c r="B98" s="253"/>
      <c r="C98" s="163" t="s">
        <v>48</v>
      </c>
      <c r="D98" s="255"/>
      <c r="E98" s="255"/>
      <c r="F98" s="258" t="str">
        <f>IF(E98="","",IF(D98-E98&gt;0,D98-E98,E98-D98))</f>
        <v/>
      </c>
      <c r="G98" s="255"/>
      <c r="H98" s="255"/>
      <c r="I98" s="258" t="str">
        <f>IF(H98="","",IF(G98-H98&gt;0,G98-H98,H98-G98))</f>
        <v/>
      </c>
      <c r="J98" s="255"/>
      <c r="K98" s="255"/>
    </row>
    <row r="99" spans="1:29" s="29" customFormat="1" ht="29.5" thickBot="1" x14ac:dyDescent="0.4">
      <c r="A99" s="262"/>
      <c r="B99" s="253"/>
      <c r="C99" s="185" t="s">
        <v>25</v>
      </c>
      <c r="D99" s="257"/>
      <c r="E99" s="257"/>
      <c r="F99" s="260"/>
      <c r="G99" s="257"/>
      <c r="H99" s="257"/>
      <c r="I99" s="260"/>
      <c r="J99" s="257"/>
      <c r="K99" s="257"/>
    </row>
    <row r="100" spans="1:29" s="29" customFormat="1" ht="29" x14ac:dyDescent="0.35">
      <c r="A100" s="262"/>
      <c r="B100" s="253"/>
      <c r="C100" s="239" t="s">
        <v>50</v>
      </c>
      <c r="D100" s="255"/>
      <c r="E100" s="255"/>
      <c r="F100" s="258" t="str">
        <f>IF(E100="","",IF(D100-E100&gt;0,D100-E100,E100-D100))</f>
        <v/>
      </c>
      <c r="G100" s="255"/>
      <c r="H100" s="255"/>
      <c r="I100" s="258" t="str">
        <f>IF(H100="","",IF(G100-H100&gt;0,G100-H100,H100-G100))</f>
        <v/>
      </c>
      <c r="J100" s="255"/>
      <c r="K100" s="255"/>
    </row>
    <row r="101" spans="1:29" s="29" customFormat="1" ht="44" thickBot="1" x14ac:dyDescent="0.4">
      <c r="A101" s="262"/>
      <c r="B101" s="254"/>
      <c r="C101" s="240" t="s">
        <v>222</v>
      </c>
      <c r="D101" s="256"/>
      <c r="E101" s="256"/>
      <c r="F101" s="260"/>
      <c r="G101" s="256"/>
      <c r="H101" s="256"/>
      <c r="I101" s="260"/>
      <c r="J101" s="257"/>
      <c r="K101" s="257"/>
    </row>
    <row r="102" spans="1:29" ht="31" customHeight="1" x14ac:dyDescent="0.35">
      <c r="A102" s="262"/>
      <c r="B102" s="252" t="s">
        <v>18</v>
      </c>
      <c r="C102" s="184" t="s">
        <v>223</v>
      </c>
      <c r="D102" s="255"/>
      <c r="E102" s="255"/>
      <c r="F102" s="258" t="str">
        <f>IF(E102="","",IF(D102-E102&gt;0,D102-E102,E102-D102))</f>
        <v/>
      </c>
      <c r="G102" s="255"/>
      <c r="H102" s="255"/>
      <c r="I102" s="258" t="str">
        <f>IF(H102="","",IF(G102-H102&gt;0,G102-H102,H102-G102))</f>
        <v/>
      </c>
      <c r="J102" s="255"/>
      <c r="K102" s="255"/>
    </row>
    <row r="103" spans="1:29" s="29" customFormat="1" ht="70.5" customHeight="1" thickBot="1" x14ac:dyDescent="0.4">
      <c r="A103" s="262"/>
      <c r="B103" s="253"/>
      <c r="C103" s="190" t="s">
        <v>115</v>
      </c>
      <c r="D103" s="257"/>
      <c r="E103" s="257"/>
      <c r="F103" s="260"/>
      <c r="G103" s="257"/>
      <c r="H103" s="257"/>
      <c r="I103" s="260"/>
      <c r="J103" s="257"/>
      <c r="K103" s="257"/>
    </row>
    <row r="104" spans="1:29" ht="29" x14ac:dyDescent="0.35">
      <c r="A104" s="262"/>
      <c r="B104" s="253"/>
      <c r="C104" s="181" t="s">
        <v>49</v>
      </c>
      <c r="D104" s="255"/>
      <c r="E104" s="255"/>
      <c r="F104" s="258" t="str">
        <f>IF(E104="","",IF(D104-E104&gt;0,D104-E104,E104-D104))</f>
        <v/>
      </c>
      <c r="G104" s="255"/>
      <c r="H104" s="255"/>
      <c r="I104" s="258" t="str">
        <f>IF(H104="","",IF(G104-H104&gt;0,G104-H104,H104-G104))</f>
        <v/>
      </c>
      <c r="J104" s="109" t="s">
        <v>268</v>
      </c>
      <c r="K104" s="255"/>
    </row>
    <row r="105" spans="1:29" s="29" customFormat="1" ht="73" thickBot="1" x14ac:dyDescent="0.4">
      <c r="A105" s="262"/>
      <c r="B105" s="253"/>
      <c r="C105" s="191" t="s">
        <v>186</v>
      </c>
      <c r="D105" s="257"/>
      <c r="E105" s="257"/>
      <c r="F105" s="260"/>
      <c r="G105" s="257"/>
      <c r="H105" s="257"/>
      <c r="I105" s="260"/>
      <c r="J105" s="108"/>
      <c r="K105" s="257"/>
    </row>
    <row r="106" spans="1:29" ht="47.15" customHeight="1" x14ac:dyDescent="0.35">
      <c r="A106" s="262"/>
      <c r="B106" s="253"/>
      <c r="C106" s="238" t="s">
        <v>224</v>
      </c>
      <c r="D106" s="255"/>
      <c r="E106" s="255"/>
      <c r="F106" s="258" t="str">
        <f>IF(E106="","",IF(D106-E106&gt;0,D106-E106,E106-D106))</f>
        <v/>
      </c>
      <c r="G106" s="255"/>
      <c r="H106" s="255"/>
      <c r="I106" s="258" t="str">
        <f>IF(H106="","",IF(G106-H106&gt;0,G106-H106,H106-G106))</f>
        <v/>
      </c>
      <c r="J106" s="225" t="s">
        <v>268</v>
      </c>
      <c r="K106" s="255"/>
    </row>
    <row r="107" spans="1:29" s="29" customFormat="1" ht="58.5" thickBot="1" x14ac:dyDescent="0.4">
      <c r="A107" s="262"/>
      <c r="B107" s="254"/>
      <c r="C107" s="192" t="s">
        <v>142</v>
      </c>
      <c r="D107" s="257"/>
      <c r="E107" s="257"/>
      <c r="F107" s="260"/>
      <c r="G107" s="256"/>
      <c r="H107" s="256"/>
      <c r="I107" s="260"/>
      <c r="J107" s="108"/>
      <c r="K107" s="257"/>
    </row>
    <row r="108" spans="1:29" s="18" customFormat="1" ht="15" thickBot="1" x14ac:dyDescent="0.4">
      <c r="A108" s="137"/>
      <c r="B108" s="28"/>
      <c r="C108" s="68" t="s">
        <v>21</v>
      </c>
      <c r="D108" s="147" t="str">
        <f>IFERROR(ROUND(AVERAGE(D76:D107),1),"")</f>
        <v/>
      </c>
      <c r="E108" s="147" t="str">
        <f>IFERROR(ROUND(AVERAGE(E76:E107),1),"")</f>
        <v/>
      </c>
      <c r="F108" s="128" t="str">
        <f>IF(E108="","",IF(D108-E108&gt;0,D108-E108,E108-D108))</f>
        <v/>
      </c>
      <c r="G108" s="323" t="str">
        <f>IFERROR(ROUND(AVERAGE(G76:G107),1),"")</f>
        <v/>
      </c>
      <c r="H108" s="323" t="str">
        <f>IFERROR(ROUND(AVERAGE(H76:H107),1),"")</f>
        <v/>
      </c>
      <c r="I108" s="128" t="str">
        <f>IF(H108="","",IF(G108-H108&gt;0,G108-H108,H108-G108))</f>
        <v/>
      </c>
      <c r="J108" s="77"/>
      <c r="K108" s="77"/>
      <c r="L108" s="45"/>
      <c r="M108" s="45"/>
      <c r="N108" s="45"/>
      <c r="O108" s="45"/>
      <c r="P108" s="45"/>
      <c r="Q108" s="45"/>
      <c r="R108" s="45"/>
      <c r="S108" s="45"/>
      <c r="T108" s="45"/>
      <c r="U108" s="45"/>
      <c r="V108" s="45"/>
      <c r="W108" s="45"/>
      <c r="X108" s="45"/>
      <c r="Y108" s="45"/>
      <c r="Z108" s="45"/>
      <c r="AA108" s="45"/>
      <c r="AB108" s="45"/>
      <c r="AC108" s="45"/>
    </row>
    <row r="109" spans="1:29" x14ac:dyDescent="0.35">
      <c r="A109" s="1"/>
      <c r="B109" s="1"/>
      <c r="C109" s="69"/>
      <c r="D109" s="13"/>
      <c r="E109" s="1"/>
      <c r="F109" s="221"/>
      <c r="G109" s="1"/>
      <c r="H109" s="1"/>
      <c r="I109" s="50"/>
      <c r="J109" s="87"/>
      <c r="K109" s="87"/>
    </row>
    <row r="110" spans="1:29" x14ac:dyDescent="0.35">
      <c r="A110" s="2"/>
      <c r="B110" s="2"/>
      <c r="C110" s="70"/>
      <c r="D110" s="12"/>
      <c r="E110" s="2"/>
      <c r="F110" s="222"/>
      <c r="G110" s="2"/>
      <c r="H110" s="2"/>
      <c r="I110" s="51"/>
      <c r="J110" s="88"/>
      <c r="K110" s="88"/>
    </row>
    <row r="111" spans="1:29" x14ac:dyDescent="0.35">
      <c r="A111" s="12"/>
      <c r="B111" s="12"/>
      <c r="C111" s="70"/>
      <c r="D111" s="2"/>
      <c r="E111" s="2"/>
      <c r="F111" s="222"/>
      <c r="G111" s="2"/>
      <c r="H111" s="2"/>
      <c r="I111" s="52"/>
      <c r="J111" s="88"/>
      <c r="K111" s="72"/>
    </row>
    <row r="112" spans="1:29" x14ac:dyDescent="0.35">
      <c r="A112" s="12"/>
      <c r="B112" s="12"/>
      <c r="C112" s="70"/>
      <c r="D112" s="2"/>
      <c r="E112" s="2"/>
      <c r="F112" s="222"/>
      <c r="G112" s="2"/>
      <c r="H112" s="2"/>
      <c r="I112" s="52"/>
      <c r="J112" s="88"/>
      <c r="K112" s="72"/>
    </row>
    <row r="113" spans="1:11" x14ac:dyDescent="0.35">
      <c r="A113" s="12"/>
      <c r="B113" s="12"/>
      <c r="C113" s="70"/>
      <c r="D113" s="2"/>
      <c r="E113" s="2"/>
      <c r="F113" s="222"/>
      <c r="G113" s="2"/>
      <c r="H113" s="2"/>
      <c r="I113" s="52"/>
      <c r="J113" s="88"/>
      <c r="K113" s="72"/>
    </row>
    <row r="114" spans="1:11" x14ac:dyDescent="0.35">
      <c r="A114" s="2"/>
      <c r="B114" s="2"/>
      <c r="C114" s="70"/>
      <c r="D114" s="12"/>
      <c r="E114" s="2"/>
      <c r="F114" s="222"/>
      <c r="G114" s="2"/>
      <c r="H114" s="2"/>
      <c r="I114" s="51"/>
      <c r="J114" s="88"/>
      <c r="K114" s="88"/>
    </row>
    <row r="115" spans="1:11" x14ac:dyDescent="0.35">
      <c r="C115" s="71"/>
      <c r="D115" s="6"/>
      <c r="F115" s="223"/>
      <c r="I115" s="49"/>
    </row>
    <row r="116" spans="1:11" x14ac:dyDescent="0.35">
      <c r="C116" s="71"/>
      <c r="D116" s="6"/>
      <c r="F116" s="223"/>
      <c r="I116" s="49"/>
    </row>
    <row r="117" spans="1:11" x14ac:dyDescent="0.35">
      <c r="C117" s="71"/>
      <c r="D117" s="6"/>
      <c r="F117" s="223"/>
      <c r="I117" s="49"/>
    </row>
    <row r="118" spans="1:11" x14ac:dyDescent="0.35">
      <c r="C118" s="71"/>
      <c r="D118" s="6"/>
      <c r="F118" s="223"/>
      <c r="I118" s="49"/>
    </row>
    <row r="119" spans="1:11" x14ac:dyDescent="0.35">
      <c r="C119" s="71"/>
      <c r="D119" s="6"/>
      <c r="F119" s="48"/>
      <c r="I119"/>
      <c r="J119" s="72"/>
      <c r="K119" s="72"/>
    </row>
    <row r="120" spans="1:11" x14ac:dyDescent="0.35">
      <c r="C120" s="71"/>
      <c r="D120" s="6"/>
      <c r="F120" s="48"/>
      <c r="I120"/>
      <c r="J120" s="72"/>
      <c r="K120" s="72"/>
    </row>
    <row r="121" spans="1:11" x14ac:dyDescent="0.35">
      <c r="B121" s="29"/>
      <c r="C121" s="71"/>
      <c r="D121" s="6"/>
      <c r="F121" s="48"/>
      <c r="I121"/>
      <c r="J121" s="72"/>
      <c r="K121" s="72"/>
    </row>
    <row r="122" spans="1:11" x14ac:dyDescent="0.35">
      <c r="B122" s="29"/>
      <c r="C122" s="71"/>
      <c r="D122" s="6"/>
      <c r="F122" s="48"/>
      <c r="I122"/>
      <c r="J122" s="72"/>
      <c r="K122" s="72"/>
    </row>
    <row r="123" spans="1:11" x14ac:dyDescent="0.35">
      <c r="B123" s="29"/>
      <c r="C123" s="71"/>
      <c r="D123" s="6"/>
      <c r="F123" s="48"/>
      <c r="I123"/>
      <c r="J123" s="72"/>
      <c r="K123" s="72"/>
    </row>
    <row r="124" spans="1:11" x14ac:dyDescent="0.35">
      <c r="B124" s="29"/>
      <c r="C124" s="71"/>
      <c r="D124" s="6"/>
      <c r="F124" s="48"/>
      <c r="I124"/>
      <c r="J124" s="72"/>
      <c r="K124" s="72"/>
    </row>
    <row r="125" spans="1:11" x14ac:dyDescent="0.35">
      <c r="C125" s="71"/>
      <c r="D125" s="6"/>
      <c r="F125" s="48"/>
      <c r="I125"/>
      <c r="J125" s="72"/>
      <c r="K125" s="72"/>
    </row>
    <row r="126" spans="1:11" x14ac:dyDescent="0.35">
      <c r="C126" s="71"/>
      <c r="D126" s="6"/>
      <c r="F126" s="48"/>
      <c r="I126"/>
      <c r="J126" s="72"/>
      <c r="K126" s="72"/>
    </row>
    <row r="127" spans="1:11" x14ac:dyDescent="0.35">
      <c r="C127" s="71"/>
      <c r="D127" s="6"/>
      <c r="F127" s="48"/>
      <c r="I127"/>
      <c r="J127" s="72"/>
      <c r="K127" s="72"/>
    </row>
    <row r="128" spans="1:11" x14ac:dyDescent="0.35">
      <c r="C128" s="71"/>
      <c r="D128" s="6"/>
      <c r="F128" s="48"/>
      <c r="I128"/>
      <c r="J128" s="72"/>
      <c r="K128" s="72"/>
    </row>
    <row r="129" spans="3:11" x14ac:dyDescent="0.35">
      <c r="C129" s="71"/>
      <c r="D129" s="6"/>
      <c r="F129" s="48"/>
      <c r="I129"/>
      <c r="J129" s="72"/>
      <c r="K129" s="72"/>
    </row>
    <row r="130" spans="3:11" x14ac:dyDescent="0.35">
      <c r="C130" s="71"/>
      <c r="D130" s="6"/>
      <c r="I130"/>
      <c r="J130" s="72"/>
      <c r="K130" s="72"/>
    </row>
    <row r="131" spans="3:11" x14ac:dyDescent="0.35">
      <c r="C131" s="71"/>
      <c r="D131" s="6"/>
      <c r="I131"/>
      <c r="J131" s="72"/>
      <c r="K131" s="72"/>
    </row>
    <row r="132" spans="3:11" x14ac:dyDescent="0.35">
      <c r="C132" s="71"/>
      <c r="D132" s="6"/>
      <c r="I132"/>
      <c r="J132" s="72"/>
      <c r="K132" s="72"/>
    </row>
    <row r="133" spans="3:11" x14ac:dyDescent="0.35">
      <c r="C133" s="71"/>
      <c r="D133" s="6"/>
      <c r="I133"/>
      <c r="J133" s="72"/>
      <c r="K133" s="72"/>
    </row>
    <row r="134" spans="3:11" x14ac:dyDescent="0.35">
      <c r="C134" s="71"/>
      <c r="D134" s="6"/>
      <c r="I134"/>
      <c r="J134" s="72"/>
      <c r="K134" s="72"/>
    </row>
    <row r="135" spans="3:11" x14ac:dyDescent="0.35">
      <c r="C135" s="71"/>
      <c r="D135" s="6"/>
      <c r="I135"/>
      <c r="J135" s="72"/>
      <c r="K135" s="72"/>
    </row>
    <row r="136" spans="3:11" x14ac:dyDescent="0.35">
      <c r="C136" s="71"/>
      <c r="D136" s="6"/>
      <c r="I136"/>
      <c r="J136" s="72"/>
      <c r="K136" s="72"/>
    </row>
    <row r="137" spans="3:11" x14ac:dyDescent="0.35">
      <c r="D137" s="6"/>
      <c r="I137"/>
      <c r="J137" s="72"/>
      <c r="K137" s="72"/>
    </row>
    <row r="138" spans="3:11" x14ac:dyDescent="0.35">
      <c r="D138" s="6"/>
      <c r="I138"/>
      <c r="J138" s="72"/>
      <c r="K138" s="72"/>
    </row>
    <row r="139" spans="3:11" x14ac:dyDescent="0.35">
      <c r="D139" s="6"/>
      <c r="I139"/>
      <c r="J139" s="72"/>
      <c r="K139" s="72"/>
    </row>
    <row r="140" spans="3:11" x14ac:dyDescent="0.35">
      <c r="D140" s="6"/>
      <c r="I140"/>
      <c r="J140" s="72"/>
      <c r="K140" s="72"/>
    </row>
    <row r="141" spans="3:11" x14ac:dyDescent="0.35">
      <c r="D141" s="6"/>
      <c r="I141"/>
      <c r="J141" s="72"/>
      <c r="K141" s="72"/>
    </row>
    <row r="142" spans="3:11" x14ac:dyDescent="0.35">
      <c r="D142" s="6"/>
      <c r="I142"/>
      <c r="J142" s="72"/>
      <c r="K142" s="72"/>
    </row>
    <row r="143" spans="3:11" x14ac:dyDescent="0.35">
      <c r="D143" s="6"/>
      <c r="I143"/>
      <c r="J143" s="72"/>
      <c r="K143" s="72"/>
    </row>
    <row r="144" spans="3:11" x14ac:dyDescent="0.35">
      <c r="D144" s="6"/>
      <c r="I144"/>
      <c r="J144" s="72"/>
      <c r="K144" s="72"/>
    </row>
    <row r="145" spans="4:11" x14ac:dyDescent="0.35">
      <c r="D145" s="6"/>
      <c r="I145"/>
      <c r="J145" s="72"/>
      <c r="K145" s="72"/>
    </row>
    <row r="146" spans="4:11" x14ac:dyDescent="0.35">
      <c r="D146" s="6"/>
      <c r="I146"/>
      <c r="J146" s="72"/>
      <c r="K146" s="72"/>
    </row>
    <row r="147" spans="4:11" x14ac:dyDescent="0.35">
      <c r="D147" s="6"/>
      <c r="I147"/>
      <c r="J147" s="72"/>
      <c r="K147" s="72"/>
    </row>
    <row r="148" spans="4:11" x14ac:dyDescent="0.35">
      <c r="D148" s="6"/>
      <c r="I148"/>
      <c r="J148" s="72"/>
      <c r="K148" s="72"/>
    </row>
    <row r="149" spans="4:11" x14ac:dyDescent="0.35">
      <c r="D149" s="6"/>
      <c r="I149"/>
      <c r="J149" s="72"/>
      <c r="K149" s="72"/>
    </row>
    <row r="150" spans="4:11" x14ac:dyDescent="0.35">
      <c r="D150" s="6"/>
      <c r="I150"/>
      <c r="J150" s="72"/>
      <c r="K150" s="72"/>
    </row>
    <row r="151" spans="4:11" x14ac:dyDescent="0.35">
      <c r="D151" s="6"/>
      <c r="I151"/>
      <c r="J151" s="72"/>
      <c r="K151" s="72"/>
    </row>
    <row r="152" spans="4:11" x14ac:dyDescent="0.35">
      <c r="D152" s="6"/>
      <c r="I152"/>
      <c r="J152" s="72"/>
      <c r="K152" s="72"/>
    </row>
    <row r="153" spans="4:11" x14ac:dyDescent="0.35">
      <c r="D153" s="6"/>
      <c r="I153"/>
      <c r="J153" s="72"/>
      <c r="K153" s="72"/>
    </row>
    <row r="154" spans="4:11" x14ac:dyDescent="0.35">
      <c r="D154" s="6"/>
      <c r="I154"/>
      <c r="J154" s="72"/>
      <c r="K154" s="72"/>
    </row>
    <row r="155" spans="4:11" x14ac:dyDescent="0.35">
      <c r="D155" s="6"/>
      <c r="I155"/>
      <c r="J155" s="72"/>
      <c r="K155" s="72"/>
    </row>
    <row r="156" spans="4:11" x14ac:dyDescent="0.35">
      <c r="D156" s="6"/>
      <c r="I156"/>
      <c r="J156" s="72"/>
      <c r="K156" s="72"/>
    </row>
    <row r="157" spans="4:11" x14ac:dyDescent="0.35">
      <c r="D157" s="6"/>
      <c r="I157"/>
      <c r="J157" s="72"/>
      <c r="K157" s="72"/>
    </row>
    <row r="158" spans="4:11" x14ac:dyDescent="0.35">
      <c r="D158" s="6"/>
      <c r="I158"/>
      <c r="J158" s="72"/>
      <c r="K158" s="72"/>
    </row>
    <row r="159" spans="4:11" x14ac:dyDescent="0.35">
      <c r="D159" s="6"/>
      <c r="I159"/>
      <c r="J159" s="72"/>
      <c r="K159" s="72"/>
    </row>
    <row r="160" spans="4:11" x14ac:dyDescent="0.35">
      <c r="D160" s="6"/>
      <c r="I160"/>
      <c r="J160" s="72"/>
      <c r="K160" s="72"/>
    </row>
    <row r="161" spans="4:11" x14ac:dyDescent="0.35">
      <c r="D161" s="6"/>
      <c r="I161"/>
      <c r="J161" s="72"/>
      <c r="K161" s="72"/>
    </row>
    <row r="162" spans="4:11" x14ac:dyDescent="0.35">
      <c r="D162" s="6"/>
      <c r="I162"/>
      <c r="J162" s="72"/>
      <c r="K162" s="72"/>
    </row>
    <row r="163" spans="4:11" x14ac:dyDescent="0.35">
      <c r="D163" s="6"/>
      <c r="I163"/>
      <c r="J163" s="72"/>
      <c r="K163" s="72"/>
    </row>
    <row r="164" spans="4:11" x14ac:dyDescent="0.35">
      <c r="D164" s="6"/>
      <c r="I164"/>
      <c r="J164" s="72"/>
      <c r="K164" s="72"/>
    </row>
    <row r="165" spans="4:11" x14ac:dyDescent="0.35">
      <c r="D165" s="6"/>
      <c r="I165"/>
      <c r="J165" s="72"/>
      <c r="K165" s="72"/>
    </row>
    <row r="166" spans="4:11" x14ac:dyDescent="0.35">
      <c r="D166" s="6"/>
      <c r="I166"/>
      <c r="J166" s="72"/>
      <c r="K166" s="72"/>
    </row>
    <row r="167" spans="4:11" x14ac:dyDescent="0.35">
      <c r="D167" s="6"/>
      <c r="I167"/>
      <c r="J167" s="72"/>
      <c r="K167" s="72"/>
    </row>
    <row r="168" spans="4:11" x14ac:dyDescent="0.35">
      <c r="D168" s="6"/>
      <c r="I168"/>
      <c r="J168" s="72"/>
      <c r="K168" s="72"/>
    </row>
    <row r="169" spans="4:11" x14ac:dyDescent="0.35">
      <c r="D169" s="6"/>
      <c r="I169"/>
      <c r="J169" s="72"/>
      <c r="K169" s="72"/>
    </row>
    <row r="170" spans="4:11" x14ac:dyDescent="0.35">
      <c r="D170" s="6"/>
      <c r="I170"/>
      <c r="J170" s="72"/>
      <c r="K170" s="72"/>
    </row>
    <row r="171" spans="4:11" x14ac:dyDescent="0.35">
      <c r="D171" s="6"/>
      <c r="I171"/>
      <c r="J171" s="72"/>
      <c r="K171" s="72"/>
    </row>
    <row r="172" spans="4:11" x14ac:dyDescent="0.35">
      <c r="D172" s="6"/>
      <c r="I172"/>
      <c r="J172" s="72"/>
      <c r="K172" s="72"/>
    </row>
    <row r="173" spans="4:11" x14ac:dyDescent="0.35">
      <c r="D173" s="6"/>
      <c r="I173"/>
      <c r="J173" s="72"/>
      <c r="K173" s="72"/>
    </row>
    <row r="174" spans="4:11" x14ac:dyDescent="0.35">
      <c r="D174" s="6"/>
      <c r="I174"/>
      <c r="J174" s="72"/>
      <c r="K174" s="72"/>
    </row>
    <row r="175" spans="4:11" x14ac:dyDescent="0.35">
      <c r="D175" s="6"/>
      <c r="I175"/>
      <c r="J175" s="72"/>
      <c r="K175" s="72"/>
    </row>
    <row r="176" spans="4:11" x14ac:dyDescent="0.35">
      <c r="D176" s="6"/>
      <c r="I176"/>
      <c r="J176" s="72"/>
      <c r="K176" s="72"/>
    </row>
    <row r="177" spans="4:11" x14ac:dyDescent="0.35">
      <c r="D177" s="6"/>
      <c r="I177"/>
      <c r="J177" s="72"/>
      <c r="K177" s="72"/>
    </row>
    <row r="178" spans="4:11" x14ac:dyDescent="0.35">
      <c r="D178" s="6"/>
      <c r="I178"/>
      <c r="J178" s="72"/>
      <c r="K178" s="72"/>
    </row>
    <row r="179" spans="4:11" x14ac:dyDescent="0.35">
      <c r="D179" s="6"/>
      <c r="I179"/>
      <c r="J179" s="72"/>
      <c r="K179" s="72"/>
    </row>
    <row r="180" spans="4:11" x14ac:dyDescent="0.35">
      <c r="D180" s="6"/>
      <c r="I180"/>
      <c r="J180" s="72"/>
      <c r="K180" s="72"/>
    </row>
    <row r="181" spans="4:11" x14ac:dyDescent="0.35">
      <c r="D181" s="6"/>
      <c r="I181"/>
      <c r="J181" s="72"/>
      <c r="K181" s="72"/>
    </row>
    <row r="182" spans="4:11" x14ac:dyDescent="0.35">
      <c r="D182" s="6"/>
      <c r="I182"/>
      <c r="J182" s="72"/>
      <c r="K182" s="72"/>
    </row>
    <row r="183" spans="4:11" x14ac:dyDescent="0.35">
      <c r="D183" s="6"/>
      <c r="I183"/>
      <c r="J183" s="72"/>
      <c r="K183" s="72"/>
    </row>
    <row r="184" spans="4:11" x14ac:dyDescent="0.35">
      <c r="D184" s="6"/>
      <c r="I184"/>
      <c r="J184" s="72"/>
      <c r="K184" s="72"/>
    </row>
    <row r="185" spans="4:11" x14ac:dyDescent="0.35">
      <c r="D185" s="6"/>
      <c r="I185"/>
      <c r="J185" s="72"/>
      <c r="K185" s="72"/>
    </row>
    <row r="186" spans="4:11" x14ac:dyDescent="0.35">
      <c r="D186" s="6"/>
      <c r="I186"/>
      <c r="J186" s="72"/>
      <c r="K186" s="72"/>
    </row>
    <row r="187" spans="4:11" x14ac:dyDescent="0.35">
      <c r="D187" s="6"/>
      <c r="I187"/>
      <c r="J187" s="72"/>
      <c r="K187" s="72"/>
    </row>
    <row r="188" spans="4:11" x14ac:dyDescent="0.35">
      <c r="D188" s="6"/>
      <c r="I188"/>
      <c r="J188" s="72"/>
      <c r="K188" s="72"/>
    </row>
    <row r="189" spans="4:11" x14ac:dyDescent="0.35">
      <c r="D189" s="6"/>
      <c r="I189"/>
      <c r="J189" s="72"/>
      <c r="K189" s="72"/>
    </row>
    <row r="190" spans="4:11" x14ac:dyDescent="0.35">
      <c r="D190" s="6"/>
      <c r="I190"/>
      <c r="J190" s="72"/>
      <c r="K190" s="72"/>
    </row>
    <row r="191" spans="4:11" x14ac:dyDescent="0.35">
      <c r="D191" s="6"/>
      <c r="I191"/>
      <c r="J191" s="72"/>
      <c r="K191" s="72"/>
    </row>
    <row r="192" spans="4:11" x14ac:dyDescent="0.35">
      <c r="D192" s="6"/>
      <c r="I192"/>
      <c r="J192" s="72"/>
      <c r="K192" s="72"/>
    </row>
    <row r="193" spans="4:11" x14ac:dyDescent="0.35">
      <c r="D193" s="6"/>
      <c r="I193"/>
      <c r="J193" s="72"/>
      <c r="K193" s="72"/>
    </row>
    <row r="194" spans="4:11" x14ac:dyDescent="0.35">
      <c r="D194" s="6"/>
      <c r="I194"/>
      <c r="J194" s="72"/>
      <c r="K194" s="72"/>
    </row>
    <row r="195" spans="4:11" x14ac:dyDescent="0.35">
      <c r="D195" s="6"/>
      <c r="I195"/>
      <c r="J195" s="72"/>
      <c r="K195" s="72"/>
    </row>
    <row r="196" spans="4:11" x14ac:dyDescent="0.35">
      <c r="D196" s="6"/>
      <c r="I196"/>
      <c r="J196" s="72"/>
      <c r="K196" s="72"/>
    </row>
    <row r="197" spans="4:11" x14ac:dyDescent="0.35">
      <c r="D197" s="6"/>
      <c r="I197"/>
      <c r="J197" s="72"/>
      <c r="K197" s="72"/>
    </row>
    <row r="198" spans="4:11" x14ac:dyDescent="0.35">
      <c r="D198" s="6"/>
      <c r="I198"/>
      <c r="J198" s="72"/>
      <c r="K198" s="72"/>
    </row>
    <row r="199" spans="4:11" x14ac:dyDescent="0.35">
      <c r="D199" s="6"/>
      <c r="I199"/>
      <c r="J199" s="72"/>
      <c r="K199" s="72"/>
    </row>
    <row r="200" spans="4:11" x14ac:dyDescent="0.35">
      <c r="D200" s="6"/>
      <c r="I200"/>
      <c r="J200" s="72"/>
      <c r="K200" s="72"/>
    </row>
  </sheetData>
  <mergeCells count="308">
    <mergeCell ref="J45:J46"/>
    <mergeCell ref="J51:J53"/>
    <mergeCell ref="J54:J55"/>
    <mergeCell ref="J82:J83"/>
    <mergeCell ref="J80:J81"/>
    <mergeCell ref="B19:B39"/>
    <mergeCell ref="J102:J103"/>
    <mergeCell ref="J98:J99"/>
    <mergeCell ref="J100:J101"/>
    <mergeCell ref="G51:G53"/>
    <mergeCell ref="I40:I42"/>
    <mergeCell ref="F54:F55"/>
    <mergeCell ref="F43:F44"/>
    <mergeCell ref="E29:E30"/>
    <mergeCell ref="D76:D77"/>
    <mergeCell ref="E76:E77"/>
    <mergeCell ref="D31:D32"/>
    <mergeCell ref="E31:E32"/>
    <mergeCell ref="D33:D34"/>
    <mergeCell ref="E33:E34"/>
    <mergeCell ref="E35:E36"/>
    <mergeCell ref="I90:I91"/>
    <mergeCell ref="I88:I89"/>
    <mergeCell ref="E78:E79"/>
    <mergeCell ref="K94:K95"/>
    <mergeCell ref="K96:K97"/>
    <mergeCell ref="K98:K99"/>
    <mergeCell ref="K100:K101"/>
    <mergeCell ref="K102:K103"/>
    <mergeCell ref="K104:K105"/>
    <mergeCell ref="K106:K107"/>
    <mergeCell ref="K61:K64"/>
    <mergeCell ref="K65:K69"/>
    <mergeCell ref="K70:K72"/>
    <mergeCell ref="K73:K74"/>
    <mergeCell ref="K76:K77"/>
    <mergeCell ref="K78:K79"/>
    <mergeCell ref="K84:K85"/>
    <mergeCell ref="K86:K87"/>
    <mergeCell ref="K90:K91"/>
    <mergeCell ref="K40:K42"/>
    <mergeCell ref="K43:K44"/>
    <mergeCell ref="K45:K46"/>
    <mergeCell ref="K47:K50"/>
    <mergeCell ref="K51:K53"/>
    <mergeCell ref="K54:K55"/>
    <mergeCell ref="K57:K58"/>
    <mergeCell ref="K59:K60"/>
    <mergeCell ref="K92:K93"/>
    <mergeCell ref="I106:I107"/>
    <mergeCell ref="F82:F83"/>
    <mergeCell ref="F84:F85"/>
    <mergeCell ref="F86:F87"/>
    <mergeCell ref="F92:F93"/>
    <mergeCell ref="F94:F95"/>
    <mergeCell ref="F96:F97"/>
    <mergeCell ref="F98:F99"/>
    <mergeCell ref="F100:F101"/>
    <mergeCell ref="F104:F105"/>
    <mergeCell ref="F106:F107"/>
    <mergeCell ref="F90:F91"/>
    <mergeCell ref="G90:G91"/>
    <mergeCell ref="H90:H91"/>
    <mergeCell ref="H88:H89"/>
    <mergeCell ref="G96:G97"/>
    <mergeCell ref="H96:H97"/>
    <mergeCell ref="G100:G101"/>
    <mergeCell ref="I92:I93"/>
    <mergeCell ref="I94:I95"/>
    <mergeCell ref="I96:I97"/>
    <mergeCell ref="I100:I101"/>
    <mergeCell ref="I102:I103"/>
    <mergeCell ref="I98:I99"/>
    <mergeCell ref="A76:A107"/>
    <mergeCell ref="F35:F36"/>
    <mergeCell ref="I76:I77"/>
    <mergeCell ref="H65:H69"/>
    <mergeCell ref="D54:D55"/>
    <mergeCell ref="E54:E55"/>
    <mergeCell ref="G31:G32"/>
    <mergeCell ref="H31:H32"/>
    <mergeCell ref="G33:G34"/>
    <mergeCell ref="H33:H34"/>
    <mergeCell ref="G35:G36"/>
    <mergeCell ref="H35:H36"/>
    <mergeCell ref="H76:H77"/>
    <mergeCell ref="G70:G72"/>
    <mergeCell ref="H70:H72"/>
    <mergeCell ref="G73:G74"/>
    <mergeCell ref="H73:H74"/>
    <mergeCell ref="G59:G60"/>
    <mergeCell ref="E61:E64"/>
    <mergeCell ref="E70:E72"/>
    <mergeCell ref="D35:D36"/>
    <mergeCell ref="F78:F79"/>
    <mergeCell ref="G78:G79"/>
    <mergeCell ref="I78:I79"/>
    <mergeCell ref="K10:K11"/>
    <mergeCell ref="D12:D13"/>
    <mergeCell ref="E12:E13"/>
    <mergeCell ref="I10:I11"/>
    <mergeCell ref="D21:D23"/>
    <mergeCell ref="E21:E23"/>
    <mergeCell ref="I14:I15"/>
    <mergeCell ref="I33:I34"/>
    <mergeCell ref="I47:I50"/>
    <mergeCell ref="I12:I13"/>
    <mergeCell ref="I35:I36"/>
    <mergeCell ref="I37:I38"/>
    <mergeCell ref="F47:F50"/>
    <mergeCell ref="H43:H44"/>
    <mergeCell ref="F40:F42"/>
    <mergeCell ref="G40:G42"/>
    <mergeCell ref="H40:H42"/>
    <mergeCell ref="F45:F46"/>
    <mergeCell ref="G45:G46"/>
    <mergeCell ref="H45:H46"/>
    <mergeCell ref="H47:H50"/>
    <mergeCell ref="G47:G50"/>
    <mergeCell ref="I43:I44"/>
    <mergeCell ref="K35:K38"/>
    <mergeCell ref="D1:F1"/>
    <mergeCell ref="G1:I1"/>
    <mergeCell ref="D2:D3"/>
    <mergeCell ref="E2:E3"/>
    <mergeCell ref="G2:G3"/>
    <mergeCell ref="H2:H3"/>
    <mergeCell ref="F2:F9"/>
    <mergeCell ref="I2:I9"/>
    <mergeCell ref="F29:F30"/>
    <mergeCell ref="H24:H28"/>
    <mergeCell ref="G29:G30"/>
    <mergeCell ref="F19:F20"/>
    <mergeCell ref="D19:D20"/>
    <mergeCell ref="E19:E20"/>
    <mergeCell ref="I19:I20"/>
    <mergeCell ref="D24:D28"/>
    <mergeCell ref="E24:E28"/>
    <mergeCell ref="D10:D11"/>
    <mergeCell ref="E10:E11"/>
    <mergeCell ref="F10:F11"/>
    <mergeCell ref="G10:G11"/>
    <mergeCell ref="H10:H11"/>
    <mergeCell ref="E14:E15"/>
    <mergeCell ref="D29:D30"/>
    <mergeCell ref="K12:K13"/>
    <mergeCell ref="I21:I23"/>
    <mergeCell ref="I16:I17"/>
    <mergeCell ref="H21:H23"/>
    <mergeCell ref="F31:F32"/>
    <mergeCell ref="F33:F34"/>
    <mergeCell ref="I24:I28"/>
    <mergeCell ref="I29:I30"/>
    <mergeCell ref="H29:H30"/>
    <mergeCell ref="F24:F28"/>
    <mergeCell ref="G24:G28"/>
    <mergeCell ref="G21:G23"/>
    <mergeCell ref="F21:F23"/>
    <mergeCell ref="G19:G20"/>
    <mergeCell ref="H19:H20"/>
    <mergeCell ref="I31:I32"/>
    <mergeCell ref="K14:K15"/>
    <mergeCell ref="K16:K17"/>
    <mergeCell ref="K19:K20"/>
    <mergeCell ref="K21:K23"/>
    <mergeCell ref="K24:K28"/>
    <mergeCell ref="K29:K30"/>
    <mergeCell ref="K31:K32"/>
    <mergeCell ref="K33:K34"/>
    <mergeCell ref="A2:A9"/>
    <mergeCell ref="A10:A18"/>
    <mergeCell ref="D16:D17"/>
    <mergeCell ref="E16:E17"/>
    <mergeCell ref="F16:F17"/>
    <mergeCell ref="G16:G17"/>
    <mergeCell ref="H16:H17"/>
    <mergeCell ref="C2:C9"/>
    <mergeCell ref="H12:H13"/>
    <mergeCell ref="H14:H15"/>
    <mergeCell ref="F12:F13"/>
    <mergeCell ref="G12:G13"/>
    <mergeCell ref="B10:B18"/>
    <mergeCell ref="B2:B9"/>
    <mergeCell ref="F14:F15"/>
    <mergeCell ref="G14:G15"/>
    <mergeCell ref="A40:A56"/>
    <mergeCell ref="D73:D74"/>
    <mergeCell ref="D61:D64"/>
    <mergeCell ref="D43:D44"/>
    <mergeCell ref="E43:E44"/>
    <mergeCell ref="D45:D46"/>
    <mergeCell ref="D40:D42"/>
    <mergeCell ref="E40:E42"/>
    <mergeCell ref="D65:D69"/>
    <mergeCell ref="E65:E69"/>
    <mergeCell ref="D70:D72"/>
    <mergeCell ref="B40:B56"/>
    <mergeCell ref="D51:D53"/>
    <mergeCell ref="E51:E53"/>
    <mergeCell ref="E73:E74"/>
    <mergeCell ref="A57:A75"/>
    <mergeCell ref="E45:E46"/>
    <mergeCell ref="D47:D50"/>
    <mergeCell ref="E47:E50"/>
    <mergeCell ref="B57:B75"/>
    <mergeCell ref="D106:D107"/>
    <mergeCell ref="E106:E107"/>
    <mergeCell ref="F102:F103"/>
    <mergeCell ref="G102:G103"/>
    <mergeCell ref="H102:H103"/>
    <mergeCell ref="F88:F89"/>
    <mergeCell ref="G88:G89"/>
    <mergeCell ref="G98:G99"/>
    <mergeCell ref="H98:H99"/>
    <mergeCell ref="D90:D91"/>
    <mergeCell ref="E90:E91"/>
    <mergeCell ref="D102:D103"/>
    <mergeCell ref="D88:D89"/>
    <mergeCell ref="E88:E89"/>
    <mergeCell ref="E98:E99"/>
    <mergeCell ref="D98:D99"/>
    <mergeCell ref="G104:G105"/>
    <mergeCell ref="H104:H105"/>
    <mergeCell ref="D104:D105"/>
    <mergeCell ref="E104:E105"/>
    <mergeCell ref="D94:D95"/>
    <mergeCell ref="E94:E95"/>
    <mergeCell ref="I82:I83"/>
    <mergeCell ref="I84:I85"/>
    <mergeCell ref="I86:I87"/>
    <mergeCell ref="I104:I105"/>
    <mergeCell ref="H51:H53"/>
    <mergeCell ref="I45:I46"/>
    <mergeCell ref="I51:I53"/>
    <mergeCell ref="I80:I81"/>
    <mergeCell ref="D92:D93"/>
    <mergeCell ref="E92:E93"/>
    <mergeCell ref="G92:G93"/>
    <mergeCell ref="H92:H93"/>
    <mergeCell ref="H78:H79"/>
    <mergeCell ref="E102:E103"/>
    <mergeCell ref="D78:D79"/>
    <mergeCell ref="D96:D97"/>
    <mergeCell ref="E96:E97"/>
    <mergeCell ref="D100:D101"/>
    <mergeCell ref="E100:E101"/>
    <mergeCell ref="I70:I72"/>
    <mergeCell ref="I73:I74"/>
    <mergeCell ref="I65:I69"/>
    <mergeCell ref="H59:H60"/>
    <mergeCell ref="F57:F58"/>
    <mergeCell ref="G61:G64"/>
    <mergeCell ref="H61:H64"/>
    <mergeCell ref="G43:G44"/>
    <mergeCell ref="I57:I58"/>
    <mergeCell ref="I59:I60"/>
    <mergeCell ref="G57:G58"/>
    <mergeCell ref="H57:H58"/>
    <mergeCell ref="F59:F60"/>
    <mergeCell ref="I61:I64"/>
    <mergeCell ref="D84:D85"/>
    <mergeCell ref="E84:E85"/>
    <mergeCell ref="D86:D87"/>
    <mergeCell ref="E86:E87"/>
    <mergeCell ref="D80:D81"/>
    <mergeCell ref="E80:E81"/>
    <mergeCell ref="K2:K9"/>
    <mergeCell ref="G86:G87"/>
    <mergeCell ref="H86:H87"/>
    <mergeCell ref="G84:G85"/>
    <mergeCell ref="H84:H85"/>
    <mergeCell ref="G82:G83"/>
    <mergeCell ref="H82:H83"/>
    <mergeCell ref="G80:G81"/>
    <mergeCell ref="H80:H81"/>
    <mergeCell ref="F76:F77"/>
    <mergeCell ref="G76:G77"/>
    <mergeCell ref="F80:F81"/>
    <mergeCell ref="I54:I55"/>
    <mergeCell ref="G54:G55"/>
    <mergeCell ref="H54:H55"/>
    <mergeCell ref="F51:F53"/>
    <mergeCell ref="F73:F74"/>
    <mergeCell ref="F61:F64"/>
    <mergeCell ref="B96:B101"/>
    <mergeCell ref="B102:B107"/>
    <mergeCell ref="A19:A39"/>
    <mergeCell ref="B76:B95"/>
    <mergeCell ref="J2:J9"/>
    <mergeCell ref="H100:H101"/>
    <mergeCell ref="G106:G107"/>
    <mergeCell ref="H106:H107"/>
    <mergeCell ref="D59:D60"/>
    <mergeCell ref="E59:E60"/>
    <mergeCell ref="D57:D58"/>
    <mergeCell ref="E57:E58"/>
    <mergeCell ref="D37:D38"/>
    <mergeCell ref="E37:E38"/>
    <mergeCell ref="G37:G38"/>
    <mergeCell ref="H37:H38"/>
    <mergeCell ref="F65:F69"/>
    <mergeCell ref="G65:G69"/>
    <mergeCell ref="F70:F72"/>
    <mergeCell ref="F37:F38"/>
    <mergeCell ref="G94:G95"/>
    <mergeCell ref="H94:H95"/>
    <mergeCell ref="D82:D83"/>
    <mergeCell ref="E82:E83"/>
  </mergeCells>
  <dataValidations count="1">
    <dataValidation type="list" allowBlank="1" showInputMessage="1" showErrorMessage="1" sqref="B119:B124">
      <formula1>$B$120:$B$124</formula1>
    </dataValidation>
  </dataValidations>
  <pageMargins left="0.25" right="0.25" top="0.75" bottom="0.75" header="0.3" footer="0.3"/>
  <pageSetup paperSize="9" scale="3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'Overzicht resultaten'!$B$67:$B$71</xm:f>
          </x14:formula1>
          <xm:sqref>G76:H107 D76:E107 D57:E74 G57:H74 D40:E55 G40:H55 D19:E38 G19:H38 D10:E17 G10:G11 G10:H17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4"/>
  <sheetViews>
    <sheetView zoomScaleNormal="100" workbookViewId="0">
      <selection activeCell="L18" sqref="L18"/>
    </sheetView>
  </sheetViews>
  <sheetFormatPr defaultRowHeight="14.5" x14ac:dyDescent="0.35"/>
  <cols>
    <col min="1" max="1" width="18.1796875" style="72" customWidth="1"/>
    <col min="2" max="2" width="18.1796875" style="97" customWidth="1"/>
    <col min="3" max="3" width="58.453125" style="98" bestFit="1" customWidth="1"/>
    <col min="4" max="4" width="22.1796875" style="31" customWidth="1"/>
    <col min="5" max="5" width="20" style="32" customWidth="1"/>
    <col min="6" max="6" width="17" style="33" customWidth="1"/>
    <col min="7" max="7" width="21.81640625" customWidth="1"/>
    <col min="8" max="8" width="23.54296875" customWidth="1"/>
    <col min="9" max="9" width="15.453125" style="9" customWidth="1"/>
    <col min="10" max="10" width="43.7265625" style="89" customWidth="1"/>
    <col min="11" max="11" width="24" style="89" customWidth="1"/>
    <col min="12" max="12" width="49.54296875" customWidth="1"/>
  </cols>
  <sheetData>
    <row r="1" spans="1:11" s="72" customFormat="1" ht="35.25" customHeight="1" thickBot="1" x14ac:dyDescent="0.3">
      <c r="A1" s="73" t="s">
        <v>16</v>
      </c>
      <c r="B1" s="73"/>
      <c r="C1" s="90" t="s">
        <v>103</v>
      </c>
      <c r="D1" s="266" t="s">
        <v>0</v>
      </c>
      <c r="E1" s="267"/>
      <c r="F1" s="268"/>
      <c r="G1" s="266" t="s">
        <v>37</v>
      </c>
      <c r="H1" s="267"/>
      <c r="I1" s="268"/>
      <c r="J1" s="75" t="s">
        <v>100</v>
      </c>
      <c r="K1" s="75" t="s">
        <v>101</v>
      </c>
    </row>
    <row r="2" spans="1:11" s="72" customFormat="1" ht="21" customHeight="1" x14ac:dyDescent="0.35">
      <c r="A2" s="255"/>
      <c r="B2" s="255"/>
      <c r="C2" s="255"/>
      <c r="D2" s="255" t="s">
        <v>208</v>
      </c>
      <c r="E2" s="269" t="s">
        <v>209</v>
      </c>
      <c r="F2" s="271" t="s">
        <v>36</v>
      </c>
      <c r="G2" s="255" t="s">
        <v>210</v>
      </c>
      <c r="H2" s="269" t="s">
        <v>211</v>
      </c>
      <c r="I2" s="271" t="s">
        <v>36</v>
      </c>
      <c r="J2" s="286"/>
      <c r="K2" s="286"/>
    </row>
    <row r="3" spans="1:11" s="72" customFormat="1" ht="15" thickBot="1" x14ac:dyDescent="0.4">
      <c r="A3" s="256"/>
      <c r="B3" s="256"/>
      <c r="C3" s="256"/>
      <c r="D3" s="257"/>
      <c r="E3" s="270"/>
      <c r="F3" s="272"/>
      <c r="G3" s="257"/>
      <c r="H3" s="270"/>
      <c r="I3" s="272"/>
      <c r="J3" s="287"/>
      <c r="K3" s="287"/>
    </row>
    <row r="4" spans="1:11" s="72" customFormat="1" x14ac:dyDescent="0.35">
      <c r="A4" s="256"/>
      <c r="B4" s="256"/>
      <c r="C4" s="256"/>
      <c r="D4" s="234" t="s">
        <v>26</v>
      </c>
      <c r="E4" s="236" t="s">
        <v>26</v>
      </c>
      <c r="F4" s="272"/>
      <c r="G4" s="234" t="s">
        <v>26</v>
      </c>
      <c r="H4" s="236" t="s">
        <v>26</v>
      </c>
      <c r="I4" s="272"/>
      <c r="J4" s="255"/>
      <c r="K4" s="255"/>
    </row>
    <row r="5" spans="1:11" s="72" customFormat="1" ht="22" customHeight="1" x14ac:dyDescent="0.35">
      <c r="A5" s="256"/>
      <c r="B5" s="256"/>
      <c r="C5" s="256"/>
      <c r="D5" s="234" t="s">
        <v>7</v>
      </c>
      <c r="E5" s="234" t="s">
        <v>7</v>
      </c>
      <c r="F5" s="272"/>
      <c r="G5" s="234" t="s">
        <v>7</v>
      </c>
      <c r="H5" s="234" t="s">
        <v>7</v>
      </c>
      <c r="I5" s="272"/>
      <c r="J5" s="256"/>
      <c r="K5" s="256"/>
    </row>
    <row r="6" spans="1:11" s="72" customFormat="1" ht="15.65" customHeight="1" x14ac:dyDescent="0.35">
      <c r="A6" s="256"/>
      <c r="B6" s="256"/>
      <c r="C6" s="256"/>
      <c r="D6" s="234" t="s">
        <v>8</v>
      </c>
      <c r="E6" s="234" t="s">
        <v>8</v>
      </c>
      <c r="F6" s="272"/>
      <c r="G6" s="234" t="s">
        <v>8</v>
      </c>
      <c r="H6" s="234" t="s">
        <v>8</v>
      </c>
      <c r="I6" s="272"/>
      <c r="J6" s="256"/>
      <c r="K6" s="256"/>
    </row>
    <row r="7" spans="1:11" s="72" customFormat="1" ht="16.5" customHeight="1" x14ac:dyDescent="0.35">
      <c r="A7" s="256"/>
      <c r="B7" s="256"/>
      <c r="C7" s="256"/>
      <c r="D7" s="234" t="s">
        <v>212</v>
      </c>
      <c r="E7" s="234" t="s">
        <v>212</v>
      </c>
      <c r="F7" s="272"/>
      <c r="G7" s="234" t="s">
        <v>212</v>
      </c>
      <c r="H7" s="234" t="s">
        <v>212</v>
      </c>
      <c r="I7" s="272"/>
      <c r="J7" s="256"/>
      <c r="K7" s="256"/>
    </row>
    <row r="8" spans="1:11" s="72" customFormat="1" ht="17.149999999999999" customHeight="1" x14ac:dyDescent="0.35">
      <c r="A8" s="256"/>
      <c r="B8" s="256"/>
      <c r="C8" s="256"/>
      <c r="D8" s="234" t="s">
        <v>213</v>
      </c>
      <c r="E8" s="234" t="s">
        <v>213</v>
      </c>
      <c r="F8" s="272"/>
      <c r="G8" s="234" t="s">
        <v>213</v>
      </c>
      <c r="H8" s="234" t="s">
        <v>213</v>
      </c>
      <c r="I8" s="272"/>
      <c r="J8" s="256"/>
      <c r="K8" s="256"/>
    </row>
    <row r="9" spans="1:11" s="72" customFormat="1" ht="16" customHeight="1" thickBot="1" x14ac:dyDescent="0.4">
      <c r="A9" s="257"/>
      <c r="B9" s="257"/>
      <c r="C9" s="257"/>
      <c r="D9" s="234" t="s">
        <v>214</v>
      </c>
      <c r="E9" s="234" t="s">
        <v>215</v>
      </c>
      <c r="F9" s="273"/>
      <c r="G9" s="234" t="s">
        <v>214</v>
      </c>
      <c r="H9" s="234" t="s">
        <v>215</v>
      </c>
      <c r="I9" s="273"/>
      <c r="J9" s="257"/>
      <c r="K9" s="257"/>
    </row>
    <row r="10" spans="1:11" s="29" customFormat="1" ht="29" x14ac:dyDescent="0.35">
      <c r="A10" s="255" t="s">
        <v>33</v>
      </c>
      <c r="B10" s="255" t="s">
        <v>19</v>
      </c>
      <c r="C10" s="163" t="s">
        <v>53</v>
      </c>
      <c r="D10" s="278"/>
      <c r="E10" s="278"/>
      <c r="F10" s="258" t="str">
        <f>IF(E10="","",IF(D10-E10&gt;0,D10-E10,E10-D10))</f>
        <v/>
      </c>
      <c r="G10" s="255"/>
      <c r="H10" s="255"/>
      <c r="I10" s="258" t="str">
        <f>IF(H10="","",IF(G10-H10&gt;0,G10-H10,H10-G10))</f>
        <v/>
      </c>
      <c r="J10" s="255"/>
      <c r="K10" s="255"/>
    </row>
    <row r="11" spans="1:11" s="29" customFormat="1" ht="73" thickBot="1" x14ac:dyDescent="0.4">
      <c r="A11" s="256"/>
      <c r="B11" s="256"/>
      <c r="C11" s="185" t="s">
        <v>166</v>
      </c>
      <c r="D11" s="279"/>
      <c r="E11" s="279"/>
      <c r="F11" s="260"/>
      <c r="G11" s="257"/>
      <c r="H11" s="257"/>
      <c r="I11" s="260"/>
      <c r="J11" s="257"/>
      <c r="K11" s="257"/>
    </row>
    <row r="12" spans="1:11" s="29" customFormat="1" ht="29" x14ac:dyDescent="0.35">
      <c r="A12" s="256"/>
      <c r="B12" s="256"/>
      <c r="C12" s="163" t="s">
        <v>51</v>
      </c>
      <c r="D12" s="278"/>
      <c r="E12" s="278"/>
      <c r="F12" s="258" t="str">
        <f>IF(E12="","",IF(D12-E12&gt;0,D12-E12,E12-D12))</f>
        <v/>
      </c>
      <c r="G12" s="278"/>
      <c r="H12" s="278"/>
      <c r="I12" s="258" t="str">
        <f>IF(H12="","",IF(G12-H12&gt;0,G12-H12,H12-G12))</f>
        <v/>
      </c>
      <c r="J12" s="255"/>
      <c r="K12" s="255"/>
    </row>
    <row r="13" spans="1:11" s="29" customFormat="1" ht="44" thickBot="1" x14ac:dyDescent="0.4">
      <c r="A13" s="256"/>
      <c r="B13" s="256"/>
      <c r="C13" s="185" t="s">
        <v>167</v>
      </c>
      <c r="D13" s="279"/>
      <c r="E13" s="279"/>
      <c r="F13" s="260"/>
      <c r="G13" s="279"/>
      <c r="H13" s="279"/>
      <c r="I13" s="260"/>
      <c r="J13" s="257"/>
      <c r="K13" s="257"/>
    </row>
    <row r="14" spans="1:11" s="29" customFormat="1" ht="29" x14ac:dyDescent="0.35">
      <c r="A14" s="256"/>
      <c r="B14" s="256"/>
      <c r="C14" s="170" t="s">
        <v>168</v>
      </c>
      <c r="D14" s="278"/>
      <c r="E14" s="278"/>
      <c r="F14" s="258" t="str">
        <f>IF(E14="","",IF(D14-E14&gt;0,D14-E14,E14-D14))</f>
        <v/>
      </c>
      <c r="G14" s="278"/>
      <c r="H14" s="278"/>
      <c r="I14" s="258" t="str">
        <f>IF(H14="","",IF(G14-H14&gt;0,G14-H14,H14-G14))</f>
        <v/>
      </c>
      <c r="J14" s="255"/>
      <c r="K14" s="255"/>
    </row>
    <row r="15" spans="1:11" s="29" customFormat="1" ht="29.5" thickBot="1" x14ac:dyDescent="0.4">
      <c r="A15" s="256"/>
      <c r="B15" s="257"/>
      <c r="C15" s="187" t="s">
        <v>82</v>
      </c>
      <c r="D15" s="279"/>
      <c r="E15" s="279"/>
      <c r="F15" s="260"/>
      <c r="G15" s="279"/>
      <c r="H15" s="279"/>
      <c r="I15" s="260"/>
      <c r="J15" s="257"/>
      <c r="K15" s="257"/>
    </row>
    <row r="16" spans="1:11" ht="28" customHeight="1" x14ac:dyDescent="0.35">
      <c r="A16" s="256"/>
      <c r="B16" s="255" t="s">
        <v>18</v>
      </c>
      <c r="C16" s="163" t="s">
        <v>117</v>
      </c>
      <c r="D16" s="255"/>
      <c r="E16" s="255"/>
      <c r="F16" s="290" t="str">
        <f>IF(E16="","",IF(D16-E16&gt;0,D16-E16,E16-D16))</f>
        <v/>
      </c>
      <c r="G16" s="269"/>
      <c r="H16" s="255"/>
      <c r="I16" s="290" t="str">
        <f>IF(H16="","",IF(G16-H16&gt;0,G16-H16,H16-G16))</f>
        <v/>
      </c>
      <c r="J16" s="82" t="s">
        <v>270</v>
      </c>
      <c r="K16" s="255"/>
    </row>
    <row r="17" spans="1:27" ht="46" customHeight="1" thickBot="1" x14ac:dyDescent="0.4">
      <c r="A17" s="256"/>
      <c r="B17" s="256"/>
      <c r="C17" s="194" t="s">
        <v>119</v>
      </c>
      <c r="D17" s="256"/>
      <c r="E17" s="256"/>
      <c r="F17" s="291"/>
      <c r="G17" s="292"/>
      <c r="H17" s="256"/>
      <c r="I17" s="291"/>
      <c r="J17" s="60" t="s">
        <v>271</v>
      </c>
      <c r="K17" s="257"/>
    </row>
    <row r="18" spans="1:27" s="5" customFormat="1" x14ac:dyDescent="0.35">
      <c r="A18" s="256"/>
      <c r="B18" s="256"/>
      <c r="C18" s="163" t="s">
        <v>198</v>
      </c>
      <c r="D18" s="255"/>
      <c r="E18" s="255"/>
      <c r="F18" s="290" t="str">
        <f>IF(E18="","",IF(D18-E18&gt;0,D18-E18,E18-D18))</f>
        <v/>
      </c>
      <c r="G18" s="255"/>
      <c r="H18" s="255"/>
      <c r="I18" s="290" t="str">
        <f>IF(H18="","",IF(G18-H18&gt;0,G18-H18,H18-G18))</f>
        <v/>
      </c>
      <c r="J18" s="153" t="s">
        <v>272</v>
      </c>
      <c r="K18" s="255"/>
      <c r="L18" s="11"/>
      <c r="M18" s="6"/>
      <c r="N18" s="6"/>
      <c r="O18" s="6"/>
      <c r="P18" s="6"/>
      <c r="Q18" s="6"/>
      <c r="R18" s="6"/>
      <c r="S18" s="6"/>
      <c r="T18" s="6"/>
      <c r="U18" s="6"/>
      <c r="V18" s="6"/>
    </row>
    <row r="19" spans="1:27" s="6" customFormat="1" ht="57.65" customHeight="1" thickBot="1" x14ac:dyDescent="0.4">
      <c r="A19" s="256"/>
      <c r="B19" s="256"/>
      <c r="C19" s="185" t="s">
        <v>118</v>
      </c>
      <c r="D19" s="257"/>
      <c r="E19" s="257"/>
      <c r="F19" s="291"/>
      <c r="G19" s="257"/>
      <c r="H19" s="257"/>
      <c r="I19" s="291"/>
      <c r="J19" s="81"/>
      <c r="K19" s="257"/>
    </row>
    <row r="20" spans="1:27" s="18" customFormat="1" ht="15" thickBot="1" x14ac:dyDescent="0.4">
      <c r="A20" s="257"/>
      <c r="B20" s="257"/>
      <c r="C20" s="92" t="s">
        <v>21</v>
      </c>
      <c r="D20" s="129" t="str">
        <f>IFERROR(ROUND(AVERAGE(D10:D19),1),"")</f>
        <v/>
      </c>
      <c r="E20" s="129" t="str">
        <f>IFERROR(ROUND(AVERAGE(E10:E19),1),"")</f>
        <v/>
      </c>
      <c r="F20" s="129" t="str">
        <f>IF(E20="","",IF(D20-E20&gt;0,D20-E20,E20-D20))</f>
        <v/>
      </c>
      <c r="G20" s="129" t="str">
        <f>IFERROR(ROUND(AVERAGE(G10:G19),1),"")</f>
        <v/>
      </c>
      <c r="H20" s="129" t="str">
        <f>IFERROR(ROUND(AVERAGE(H10:H19),1),"")</f>
        <v/>
      </c>
      <c r="I20" s="128" t="str">
        <f>IF(H20="","",IF(G20-H20&gt;0,G20-H20,H20-G20))</f>
        <v/>
      </c>
      <c r="J20" s="99"/>
      <c r="K20" s="99"/>
      <c r="L20" s="44"/>
      <c r="M20" s="48"/>
      <c r="N20" s="48"/>
      <c r="O20" s="48"/>
      <c r="P20" s="48"/>
      <c r="Q20" s="48"/>
      <c r="R20" s="48"/>
      <c r="S20" s="48"/>
      <c r="T20" s="48"/>
      <c r="U20" s="45"/>
      <c r="V20" s="45"/>
      <c r="W20" s="45"/>
    </row>
    <row r="21" spans="1:27" s="35" customFormat="1" ht="44" thickBot="1" x14ac:dyDescent="0.4">
      <c r="A21" s="255" t="s">
        <v>94</v>
      </c>
      <c r="B21" s="123"/>
      <c r="C21" s="227" t="s">
        <v>120</v>
      </c>
      <c r="D21" s="284"/>
      <c r="E21" s="284"/>
      <c r="F21" s="258" t="str">
        <f>IF(E21="","",IF(D21-E21&gt;0,D21-E21,E21-D21))</f>
        <v/>
      </c>
      <c r="G21" s="284"/>
      <c r="H21" s="284"/>
      <c r="I21" s="258" t="str">
        <f>IF(H21="","",IF(G21-H21&gt;0,G21-H21,H21-G21))</f>
        <v/>
      </c>
      <c r="J21" s="280" t="s">
        <v>170</v>
      </c>
      <c r="K21" s="100"/>
      <c r="L21" s="44"/>
      <c r="M21" s="34"/>
      <c r="N21" s="34"/>
      <c r="O21" s="34"/>
      <c r="P21" s="34"/>
      <c r="Q21" s="34"/>
      <c r="R21" s="34"/>
      <c r="S21" s="34"/>
      <c r="T21" s="34"/>
      <c r="U21" s="34"/>
      <c r="V21" s="34"/>
      <c r="W21" s="34"/>
      <c r="X21" s="34"/>
    </row>
    <row r="22" spans="1:27" s="34" customFormat="1" ht="74.5" customHeight="1" thickBot="1" x14ac:dyDescent="0.4">
      <c r="A22" s="256"/>
      <c r="B22" s="144"/>
      <c r="C22" s="226" t="s">
        <v>169</v>
      </c>
      <c r="D22" s="285"/>
      <c r="E22" s="285"/>
      <c r="F22" s="260"/>
      <c r="G22" s="285"/>
      <c r="H22" s="285"/>
      <c r="I22" s="260"/>
      <c r="J22" s="281"/>
      <c r="K22" s="101"/>
      <c r="L22" s="44"/>
    </row>
    <row r="23" spans="1:27" s="30" customFormat="1" ht="43.5" x14ac:dyDescent="0.35">
      <c r="A23" s="256"/>
      <c r="B23" s="144"/>
      <c r="C23" s="163" t="s">
        <v>171</v>
      </c>
      <c r="D23" s="284"/>
      <c r="E23" s="288"/>
      <c r="F23" s="258" t="str">
        <f>IF(E23="","",IF(D23-E23&gt;0,D23-E23,E23-D23))</f>
        <v/>
      </c>
      <c r="G23" s="269"/>
      <c r="H23" s="255"/>
      <c r="I23" s="258" t="str">
        <f>IF(H23="","",IF(G23-H23&gt;0,G23-H23,H23-G23))</f>
        <v/>
      </c>
      <c r="J23" s="115" t="s">
        <v>273</v>
      </c>
      <c r="K23" s="255"/>
      <c r="L23" s="6"/>
      <c r="M23" s="6"/>
      <c r="N23" s="6"/>
      <c r="O23" s="6"/>
      <c r="P23" s="6"/>
      <c r="Q23" s="6"/>
      <c r="R23" s="6"/>
      <c r="S23" s="6"/>
      <c r="T23" s="6"/>
      <c r="U23" s="6"/>
      <c r="V23" s="6"/>
      <c r="W23" s="6"/>
      <c r="X23" s="6"/>
      <c r="Y23" s="6"/>
      <c r="Z23" s="6"/>
      <c r="AA23" s="6"/>
    </row>
    <row r="24" spans="1:27" ht="89.25" customHeight="1" thickBot="1" x14ac:dyDescent="0.4">
      <c r="A24" s="256"/>
      <c r="B24" s="144"/>
      <c r="C24" s="185" t="s">
        <v>121</v>
      </c>
      <c r="D24" s="285"/>
      <c r="E24" s="289"/>
      <c r="F24" s="260"/>
      <c r="G24" s="270"/>
      <c r="H24" s="257"/>
      <c r="I24" s="260"/>
      <c r="J24" s="116" t="s">
        <v>276</v>
      </c>
      <c r="K24" s="257"/>
    </row>
    <row r="25" spans="1:27" ht="48.65" customHeight="1" x14ac:dyDescent="0.35">
      <c r="A25" s="256"/>
      <c r="B25" s="144"/>
      <c r="C25" s="163" t="s">
        <v>83</v>
      </c>
      <c r="D25" s="255"/>
      <c r="E25" s="269"/>
      <c r="F25" s="258" t="str">
        <f>IF(E25="","",IF(D25-E25&gt;0,D25-E25,E25-D25))</f>
        <v/>
      </c>
      <c r="G25" s="269"/>
      <c r="H25" s="255"/>
      <c r="I25" s="258" t="str">
        <f>IF(H25="","",IF(G25-H25&gt;0,G25-H25,H25-G25))</f>
        <v/>
      </c>
      <c r="J25" s="115" t="s">
        <v>274</v>
      </c>
      <c r="K25" s="255"/>
    </row>
    <row r="26" spans="1:27" ht="73.5" customHeight="1" thickBot="1" x14ac:dyDescent="0.4">
      <c r="A26" s="256"/>
      <c r="B26" s="144"/>
      <c r="C26" s="186" t="s">
        <v>172</v>
      </c>
      <c r="D26" s="257"/>
      <c r="E26" s="270"/>
      <c r="F26" s="260"/>
      <c r="G26" s="270"/>
      <c r="H26" s="257"/>
      <c r="I26" s="260"/>
      <c r="J26" s="116" t="s">
        <v>275</v>
      </c>
      <c r="K26" s="257"/>
    </row>
    <row r="27" spans="1:27" ht="29" x14ac:dyDescent="0.35">
      <c r="A27" s="256"/>
      <c r="B27" s="144"/>
      <c r="C27" s="170" t="s">
        <v>131</v>
      </c>
      <c r="D27" s="255"/>
      <c r="E27" s="269"/>
      <c r="F27" s="258" t="str">
        <f>IF(E27="","",IF(D27-E27&gt;0,D27-E27,E27-D27))</f>
        <v/>
      </c>
      <c r="G27" s="255"/>
      <c r="H27" s="255"/>
      <c r="I27" s="258" t="str">
        <f>IF(H27="","",IF(G27-H27&gt;0,G27-H27,H27-G27))</f>
        <v/>
      </c>
      <c r="J27" s="61" t="s">
        <v>277</v>
      </c>
      <c r="K27" s="255"/>
      <c r="L27" s="4"/>
    </row>
    <row r="28" spans="1:27" ht="73" thickBot="1" x14ac:dyDescent="0.4">
      <c r="A28" s="256"/>
      <c r="B28" s="145"/>
      <c r="C28" s="194" t="s">
        <v>147</v>
      </c>
      <c r="D28" s="257"/>
      <c r="E28" s="270"/>
      <c r="F28" s="260"/>
      <c r="G28" s="257"/>
      <c r="H28" s="257"/>
      <c r="I28" s="260"/>
      <c r="J28" s="61" t="s">
        <v>278</v>
      </c>
      <c r="K28" s="257"/>
    </row>
    <row r="29" spans="1:27" ht="43.5" x14ac:dyDescent="0.35">
      <c r="A29" s="256"/>
      <c r="B29" s="144"/>
      <c r="C29" s="195" t="s">
        <v>130</v>
      </c>
      <c r="D29" s="255"/>
      <c r="E29" s="269"/>
      <c r="F29" s="258" t="str">
        <f>IF(E29="","",IF(D29-E29&gt;0,D29-E29,E29-D29))</f>
        <v/>
      </c>
      <c r="G29" s="269"/>
      <c r="H29" s="255"/>
      <c r="I29" s="258" t="str">
        <f>IF(H29="","",IF(G29-H29&gt;0,G29-H29,H29-G29))</f>
        <v/>
      </c>
      <c r="J29" s="248" t="s">
        <v>280</v>
      </c>
      <c r="K29" s="255"/>
    </row>
    <row r="30" spans="1:27" ht="87.5" thickBot="1" x14ac:dyDescent="0.4">
      <c r="A30" s="256"/>
      <c r="B30" s="144"/>
      <c r="C30" s="187" t="s">
        <v>324</v>
      </c>
      <c r="D30" s="257"/>
      <c r="E30" s="270"/>
      <c r="F30" s="260"/>
      <c r="G30" s="270"/>
      <c r="H30" s="257"/>
      <c r="I30" s="260"/>
      <c r="J30" s="94" t="s">
        <v>279</v>
      </c>
      <c r="K30" s="257"/>
    </row>
    <row r="31" spans="1:27" ht="40.5" customHeight="1" x14ac:dyDescent="0.35">
      <c r="A31" s="256"/>
      <c r="B31" s="144"/>
      <c r="C31" s="196" t="s">
        <v>152</v>
      </c>
      <c r="D31" s="255"/>
      <c r="E31" s="255"/>
      <c r="F31" s="258" t="str">
        <f>IF(E31="","",IF(D31-E31&gt;0,D31-E31,E31-D31))</f>
        <v/>
      </c>
      <c r="G31" s="255"/>
      <c r="H31" s="255"/>
      <c r="I31" s="258" t="str">
        <f>IF(H31="","",IF(G31-H31&gt;0,G31-H31,H31-G31))</f>
        <v/>
      </c>
      <c r="J31" s="78" t="s">
        <v>281</v>
      </c>
      <c r="K31" s="255"/>
    </row>
    <row r="32" spans="1:27" ht="43.5" x14ac:dyDescent="0.35">
      <c r="A32" s="256"/>
      <c r="B32" s="144"/>
      <c r="C32" s="186" t="s">
        <v>173</v>
      </c>
      <c r="D32" s="256"/>
      <c r="E32" s="256"/>
      <c r="F32" s="259"/>
      <c r="G32" s="256"/>
      <c r="H32" s="256"/>
      <c r="I32" s="259"/>
      <c r="J32" s="78" t="s">
        <v>282</v>
      </c>
      <c r="K32" s="256"/>
    </row>
    <row r="33" spans="1:11" s="29" customFormat="1" x14ac:dyDescent="0.35">
      <c r="A33" s="256"/>
      <c r="B33" s="144"/>
      <c r="C33" s="193"/>
      <c r="D33" s="256"/>
      <c r="E33" s="256"/>
      <c r="F33" s="259"/>
      <c r="G33" s="256"/>
      <c r="H33" s="256"/>
      <c r="I33" s="259"/>
      <c r="J33" s="78"/>
      <c r="K33" s="256"/>
    </row>
    <row r="34" spans="1:11" s="29" customFormat="1" x14ac:dyDescent="0.35">
      <c r="A34" s="256"/>
      <c r="B34" s="144"/>
      <c r="C34" s="193"/>
      <c r="D34" s="256"/>
      <c r="E34" s="256"/>
      <c r="F34" s="259"/>
      <c r="G34" s="256"/>
      <c r="H34" s="256"/>
      <c r="I34" s="259"/>
      <c r="J34" s="78"/>
      <c r="K34" s="256"/>
    </row>
    <row r="35" spans="1:11" s="29" customFormat="1" ht="15" thickBot="1" x14ac:dyDescent="0.4">
      <c r="A35" s="256"/>
      <c r="B35" s="144"/>
      <c r="C35" s="193"/>
      <c r="D35" s="257"/>
      <c r="E35" s="257"/>
      <c r="F35" s="260"/>
      <c r="G35" s="257"/>
      <c r="H35" s="257"/>
      <c r="I35" s="260"/>
      <c r="J35" s="78"/>
      <c r="K35" s="257"/>
    </row>
    <row r="36" spans="1:11" ht="43.5" x14ac:dyDescent="0.35">
      <c r="A36" s="256"/>
      <c r="B36" s="144"/>
      <c r="C36" s="195" t="s">
        <v>123</v>
      </c>
      <c r="D36" s="255"/>
      <c r="E36" s="269"/>
      <c r="F36" s="258" t="str">
        <f>IF(E36="","",IF(D36-E36&gt;0,D36-E36,E36-D36))</f>
        <v/>
      </c>
      <c r="G36" s="255"/>
      <c r="H36" s="255"/>
      <c r="I36" s="258" t="str">
        <f>IF(H36="","",IF(G36-H36&gt;0,G36-H36,H36-G36))</f>
        <v/>
      </c>
      <c r="J36" s="112" t="s">
        <v>283</v>
      </c>
      <c r="K36" s="255"/>
    </row>
    <row r="37" spans="1:11" s="29" customFormat="1" ht="44" thickBot="1" x14ac:dyDescent="0.4">
      <c r="A37" s="256"/>
      <c r="B37" s="144"/>
      <c r="C37" s="194" t="s">
        <v>124</v>
      </c>
      <c r="D37" s="257"/>
      <c r="E37" s="270"/>
      <c r="F37" s="260"/>
      <c r="G37" s="257"/>
      <c r="H37" s="257"/>
      <c r="I37" s="260"/>
      <c r="J37" s="78" t="s">
        <v>282</v>
      </c>
      <c r="K37" s="257"/>
    </row>
    <row r="38" spans="1:11" ht="24" x14ac:dyDescent="0.35">
      <c r="A38" s="256"/>
      <c r="B38" s="144"/>
      <c r="C38" s="197" t="s">
        <v>122</v>
      </c>
      <c r="D38" s="255"/>
      <c r="E38" s="255"/>
      <c r="F38" s="258" t="str">
        <f>IF(E38="","",IF(D38-E38&gt;0,D38-E38,E38-D38))</f>
        <v/>
      </c>
      <c r="G38" s="255"/>
      <c r="H38" s="255"/>
      <c r="I38" s="258" t="str">
        <f>IF(H38="","",IF(G38-H38&gt;0,G38-H38,H38-G38))</f>
        <v/>
      </c>
      <c r="J38" s="82" t="s">
        <v>284</v>
      </c>
      <c r="K38" s="269"/>
    </row>
    <row r="39" spans="1:11" ht="43.5" x14ac:dyDescent="0.35">
      <c r="A39" s="256"/>
      <c r="B39" s="144"/>
      <c r="C39" s="194" t="s">
        <v>132</v>
      </c>
      <c r="D39" s="256"/>
      <c r="E39" s="256"/>
      <c r="F39" s="259"/>
      <c r="G39" s="256"/>
      <c r="H39" s="256"/>
      <c r="I39" s="259"/>
      <c r="J39" s="78" t="s">
        <v>285</v>
      </c>
      <c r="K39" s="292"/>
    </row>
    <row r="40" spans="1:11" s="29" customFormat="1" x14ac:dyDescent="0.35">
      <c r="A40" s="256"/>
      <c r="B40" s="144"/>
      <c r="C40" s="193"/>
      <c r="D40" s="256"/>
      <c r="E40" s="256"/>
      <c r="F40" s="259"/>
      <c r="G40" s="256"/>
      <c r="H40" s="256"/>
      <c r="I40" s="259"/>
      <c r="J40" s="31"/>
      <c r="K40" s="292"/>
    </row>
    <row r="41" spans="1:11" ht="28" customHeight="1" thickBot="1" x14ac:dyDescent="0.4">
      <c r="A41" s="256"/>
      <c r="B41" s="144"/>
      <c r="C41" s="182"/>
      <c r="D41" s="257"/>
      <c r="E41" s="257"/>
      <c r="F41" s="260"/>
      <c r="G41" s="257"/>
      <c r="H41" s="257"/>
      <c r="I41" s="260"/>
      <c r="J41" s="79"/>
      <c r="K41" s="270"/>
    </row>
    <row r="42" spans="1:11" ht="39.65" customHeight="1" x14ac:dyDescent="0.35">
      <c r="A42" s="256"/>
      <c r="B42" s="144"/>
      <c r="C42" s="198" t="s">
        <v>148</v>
      </c>
      <c r="D42" s="255"/>
      <c r="E42" s="255"/>
      <c r="F42" s="258" t="str">
        <f>IF(E42="","",IF(D42-E42&gt;0,D42-E42,E42-D42))</f>
        <v/>
      </c>
      <c r="G42" s="255"/>
      <c r="H42" s="255"/>
      <c r="I42" s="258" t="str">
        <f>IF(H42="","",IF(G42-H42&gt;0,G42-H42,H42-G42))</f>
        <v/>
      </c>
      <c r="J42" s="59" t="s">
        <v>286</v>
      </c>
      <c r="K42" s="274"/>
    </row>
    <row r="43" spans="1:11" ht="101.5" x14ac:dyDescent="0.35">
      <c r="A43" s="256"/>
      <c r="B43" s="144"/>
      <c r="C43" s="194" t="s">
        <v>149</v>
      </c>
      <c r="D43" s="256"/>
      <c r="E43" s="256"/>
      <c r="F43" s="259"/>
      <c r="G43" s="256"/>
      <c r="H43" s="256"/>
      <c r="I43" s="259"/>
      <c r="J43" s="66" t="s">
        <v>287</v>
      </c>
      <c r="K43" s="294"/>
    </row>
    <row r="44" spans="1:11" s="29" customFormat="1" x14ac:dyDescent="0.35">
      <c r="A44" s="256"/>
      <c r="B44" s="144"/>
      <c r="C44" s="193"/>
      <c r="D44" s="256"/>
      <c r="E44" s="256"/>
      <c r="F44" s="259"/>
      <c r="G44" s="256"/>
      <c r="H44" s="256"/>
      <c r="I44" s="259"/>
      <c r="J44" s="117"/>
      <c r="K44" s="294"/>
    </row>
    <row r="45" spans="1:11" s="29" customFormat="1" ht="15" thickBot="1" x14ac:dyDescent="0.4">
      <c r="A45" s="256"/>
      <c r="B45" s="144"/>
      <c r="C45" s="182"/>
      <c r="D45" s="257"/>
      <c r="E45" s="257"/>
      <c r="F45" s="260"/>
      <c r="G45" s="257"/>
      <c r="H45" s="257"/>
      <c r="I45" s="260"/>
      <c r="J45" s="118"/>
      <c r="K45" s="275"/>
    </row>
    <row r="46" spans="1:11" ht="29" x14ac:dyDescent="0.35">
      <c r="A46" s="256"/>
      <c r="B46" s="144"/>
      <c r="C46" s="178" t="s">
        <v>125</v>
      </c>
      <c r="D46" s="255"/>
      <c r="E46" s="255"/>
      <c r="F46" s="258" t="str">
        <f>IF(E46="","",IF(D46-E46&gt;0,D46-E46,E46-D46))</f>
        <v/>
      </c>
      <c r="G46" s="255"/>
      <c r="H46" s="255"/>
      <c r="I46" s="258" t="str">
        <f>IF(H46="","",IF(G46-H46&gt;0,G46-H46,H46-G46))</f>
        <v/>
      </c>
      <c r="J46" s="83" t="s">
        <v>288</v>
      </c>
      <c r="K46" s="255"/>
    </row>
    <row r="47" spans="1:11" s="29" customFormat="1" ht="43.5" x14ac:dyDescent="0.35">
      <c r="A47" s="256"/>
      <c r="B47" s="144"/>
      <c r="C47" s="186" t="s">
        <v>174</v>
      </c>
      <c r="D47" s="256"/>
      <c r="E47" s="256"/>
      <c r="F47" s="259"/>
      <c r="G47" s="256"/>
      <c r="H47" s="256"/>
      <c r="I47" s="259"/>
      <c r="J47" s="114" t="s">
        <v>289</v>
      </c>
      <c r="K47" s="256"/>
    </row>
    <row r="48" spans="1:11" s="29" customFormat="1" x14ac:dyDescent="0.35">
      <c r="A48" s="256"/>
      <c r="B48" s="144"/>
      <c r="C48" s="199"/>
      <c r="D48" s="256"/>
      <c r="E48" s="256"/>
      <c r="F48" s="259"/>
      <c r="G48" s="256"/>
      <c r="H48" s="256"/>
      <c r="I48" s="259"/>
      <c r="J48" s="114"/>
      <c r="K48" s="256"/>
    </row>
    <row r="49" spans="1:11" s="29" customFormat="1" ht="15" thickBot="1" x14ac:dyDescent="0.4">
      <c r="A49" s="256"/>
      <c r="B49" s="144"/>
      <c r="C49" s="200"/>
      <c r="D49" s="257"/>
      <c r="E49" s="257"/>
      <c r="F49" s="260"/>
      <c r="G49" s="257"/>
      <c r="H49" s="257"/>
      <c r="I49" s="260"/>
      <c r="J49" s="113"/>
      <c r="K49" s="257"/>
    </row>
    <row r="50" spans="1:11" ht="27" customHeight="1" x14ac:dyDescent="0.35">
      <c r="A50" s="256"/>
      <c r="B50" s="144"/>
      <c r="C50" s="196" t="s">
        <v>126</v>
      </c>
      <c r="D50" s="255"/>
      <c r="E50" s="255"/>
      <c r="F50" s="258" t="str">
        <f>IF(E50="","",IF(D50-E50&gt;0,D50-E50,E50-D50))</f>
        <v/>
      </c>
      <c r="G50" s="255"/>
      <c r="H50" s="255"/>
      <c r="I50" s="258" t="str">
        <f>IF(H50="","",IF(G50-H50&gt;0,G50-H50,H50-G50))</f>
        <v/>
      </c>
      <c r="J50" s="78" t="s">
        <v>290</v>
      </c>
      <c r="K50" s="255"/>
    </row>
    <row r="51" spans="1:11" ht="67.5" customHeight="1" x14ac:dyDescent="0.35">
      <c r="A51" s="256"/>
      <c r="B51" s="144"/>
      <c r="C51" s="186" t="s">
        <v>155</v>
      </c>
      <c r="D51" s="256"/>
      <c r="E51" s="256"/>
      <c r="F51" s="259"/>
      <c r="G51" s="256"/>
      <c r="H51" s="256"/>
      <c r="I51" s="259"/>
      <c r="J51" s="78" t="s">
        <v>291</v>
      </c>
      <c r="K51" s="256"/>
    </row>
    <row r="52" spans="1:11" s="29" customFormat="1" ht="36.65" customHeight="1" thickBot="1" x14ac:dyDescent="0.4">
      <c r="A52" s="256"/>
      <c r="B52" s="144"/>
      <c r="C52" s="183"/>
      <c r="D52" s="257"/>
      <c r="E52" s="257"/>
      <c r="F52" s="260"/>
      <c r="G52" s="257"/>
      <c r="H52" s="257"/>
      <c r="I52" s="260"/>
      <c r="J52" s="78"/>
      <c r="K52" s="257"/>
    </row>
    <row r="53" spans="1:11" ht="29" x14ac:dyDescent="0.35">
      <c r="A53" s="256"/>
      <c r="B53" s="144"/>
      <c r="C53" s="201" t="s">
        <v>150</v>
      </c>
      <c r="D53" s="255"/>
      <c r="E53" s="255"/>
      <c r="F53" s="258" t="str">
        <f>IF(E53="","",IF(D53-E53&gt;0,D53-E53,E53-D53))</f>
        <v/>
      </c>
      <c r="G53" s="255"/>
      <c r="H53" s="255"/>
      <c r="I53" s="258" t="str">
        <f>IF(H53="","",IF(G53-H53&gt;0,G53-H53,H53-G53))</f>
        <v/>
      </c>
      <c r="J53" s="59" t="s">
        <v>292</v>
      </c>
      <c r="K53" s="255"/>
    </row>
    <row r="54" spans="1:11" ht="43.5" x14ac:dyDescent="0.35">
      <c r="A54" s="256"/>
      <c r="B54" s="144"/>
      <c r="C54" s="194" t="s">
        <v>175</v>
      </c>
      <c r="D54" s="256"/>
      <c r="E54" s="256"/>
      <c r="F54" s="259"/>
      <c r="G54" s="256"/>
      <c r="H54" s="256"/>
      <c r="I54" s="259"/>
      <c r="J54" s="121" t="s">
        <v>293</v>
      </c>
      <c r="K54" s="256"/>
    </row>
    <row r="55" spans="1:11" s="29" customFormat="1" ht="15" thickBot="1" x14ac:dyDescent="0.4">
      <c r="A55" s="256"/>
      <c r="B55" s="144"/>
      <c r="C55" s="182"/>
      <c r="D55" s="257"/>
      <c r="E55" s="257"/>
      <c r="F55" s="260"/>
      <c r="G55" s="257"/>
      <c r="H55" s="257"/>
      <c r="I55" s="260"/>
      <c r="J55" s="120"/>
      <c r="K55" s="257"/>
    </row>
    <row r="56" spans="1:11" ht="29" x14ac:dyDescent="0.35">
      <c r="A56" s="256"/>
      <c r="B56" s="144"/>
      <c r="C56" s="198" t="s">
        <v>127</v>
      </c>
      <c r="D56" s="255"/>
      <c r="E56" s="255"/>
      <c r="F56" s="258" t="str">
        <f>IF(E56="","",IF(D56-E56&gt;0,D56-E56,E56-D56))</f>
        <v/>
      </c>
      <c r="G56" s="282"/>
      <c r="H56" s="286"/>
      <c r="I56" s="258" t="str">
        <f>IF(H56="","",IF(G56-H56&gt;0,G56-H56,H56-G56))</f>
        <v/>
      </c>
      <c r="J56" s="119" t="s">
        <v>294</v>
      </c>
      <c r="K56" s="255"/>
    </row>
    <row r="57" spans="1:11" ht="63.65" customHeight="1" thickBot="1" x14ac:dyDescent="0.4">
      <c r="A57" s="256"/>
      <c r="B57" s="144"/>
      <c r="C57" s="185" t="s">
        <v>151</v>
      </c>
      <c r="D57" s="257"/>
      <c r="E57" s="257"/>
      <c r="F57" s="260"/>
      <c r="G57" s="283"/>
      <c r="H57" s="287"/>
      <c r="I57" s="260"/>
      <c r="J57" s="120" t="s">
        <v>295</v>
      </c>
      <c r="K57" s="257"/>
    </row>
    <row r="58" spans="1:11" ht="29" x14ac:dyDescent="0.35">
      <c r="A58" s="256"/>
      <c r="B58" s="144"/>
      <c r="C58" s="198" t="s">
        <v>128</v>
      </c>
      <c r="D58" s="255"/>
      <c r="E58" s="255"/>
      <c r="F58" s="258" t="str">
        <f>IF(E58="","",IF(D58-E58&gt;0,D58-E58,E58-D58))</f>
        <v/>
      </c>
      <c r="G58" s="282"/>
      <c r="H58" s="286"/>
      <c r="I58" s="258" t="str">
        <f>IF(H58="","",IF(G58-H58&gt;0,G58-H58,H58-G58))</f>
        <v/>
      </c>
      <c r="J58" s="93" t="s">
        <v>296</v>
      </c>
      <c r="K58" s="255"/>
    </row>
    <row r="59" spans="1:11" ht="58.5" thickBot="1" x14ac:dyDescent="0.4">
      <c r="A59" s="256"/>
      <c r="B59" s="144"/>
      <c r="C59" s="187" t="s">
        <v>69</v>
      </c>
      <c r="D59" s="257"/>
      <c r="E59" s="257"/>
      <c r="F59" s="260"/>
      <c r="G59" s="283"/>
      <c r="H59" s="287"/>
      <c r="I59" s="260"/>
      <c r="J59" s="120" t="s">
        <v>297</v>
      </c>
      <c r="K59" s="257"/>
    </row>
    <row r="60" spans="1:11" ht="53.15" customHeight="1" x14ac:dyDescent="0.35">
      <c r="A60" s="256"/>
      <c r="B60" s="144"/>
      <c r="C60" s="163" t="s">
        <v>129</v>
      </c>
      <c r="D60" s="255"/>
      <c r="E60" s="269"/>
      <c r="F60" s="258" t="str">
        <f>IF(E60="","",IF(D60-E60&gt;0,D60-E60,E60-D60))</f>
        <v/>
      </c>
      <c r="G60" s="269"/>
      <c r="H60" s="255"/>
      <c r="I60" s="258" t="str">
        <f>IF(H60="","",IF(G60-H60&gt;0,G60-H60,H60-G60))</f>
        <v/>
      </c>
      <c r="J60" s="78" t="s">
        <v>298</v>
      </c>
      <c r="K60" s="255"/>
    </row>
    <row r="61" spans="1:11" ht="72.5" x14ac:dyDescent="0.35">
      <c r="A61" s="256"/>
      <c r="B61" s="144"/>
      <c r="C61" s="186" t="s">
        <v>156</v>
      </c>
      <c r="D61" s="256"/>
      <c r="E61" s="292"/>
      <c r="F61" s="259"/>
      <c r="G61" s="292"/>
      <c r="H61" s="256"/>
      <c r="I61" s="259"/>
      <c r="J61" s="78" t="s">
        <v>299</v>
      </c>
      <c r="K61" s="256"/>
    </row>
    <row r="62" spans="1:11" ht="31" customHeight="1" thickBot="1" x14ac:dyDescent="0.4">
      <c r="A62" s="256"/>
      <c r="B62" s="144"/>
      <c r="C62" s="202"/>
      <c r="D62" s="257"/>
      <c r="E62" s="270"/>
      <c r="F62" s="260"/>
      <c r="G62" s="270"/>
      <c r="H62" s="257"/>
      <c r="I62" s="260"/>
      <c r="J62" s="78"/>
      <c r="K62" s="257"/>
    </row>
    <row r="63" spans="1:11" ht="50.15" customHeight="1" x14ac:dyDescent="0.35">
      <c r="A63" s="256"/>
      <c r="B63" s="144"/>
      <c r="C63" s="241" t="s">
        <v>225</v>
      </c>
      <c r="D63" s="255"/>
      <c r="E63" s="255"/>
      <c r="F63" s="258" t="str">
        <f>IF(E63="","",IF(D63-E63&gt;0,D63-E63,E63-D63))</f>
        <v/>
      </c>
      <c r="G63" s="255"/>
      <c r="H63" s="255"/>
      <c r="I63" s="258" t="str">
        <f>IF(H63="","",IF(G63-H63&gt;0,G63-H63,H63-G63))</f>
        <v/>
      </c>
      <c r="J63" s="276" t="s">
        <v>300</v>
      </c>
      <c r="K63" s="255"/>
    </row>
    <row r="64" spans="1:11" ht="43.5" x14ac:dyDescent="0.35">
      <c r="A64" s="256"/>
      <c r="B64" s="144"/>
      <c r="C64" s="194" t="s">
        <v>52</v>
      </c>
      <c r="D64" s="256"/>
      <c r="E64" s="256"/>
      <c r="F64" s="259"/>
      <c r="G64" s="256"/>
      <c r="H64" s="256"/>
      <c r="I64" s="259"/>
      <c r="J64" s="293"/>
      <c r="K64" s="256"/>
    </row>
    <row r="65" spans="1:23" ht="15" thickBot="1" x14ac:dyDescent="0.4">
      <c r="A65" s="256"/>
      <c r="B65" s="144"/>
      <c r="C65" s="200"/>
      <c r="D65" s="257"/>
      <c r="E65" s="257"/>
      <c r="F65" s="260"/>
      <c r="G65" s="257"/>
      <c r="H65" s="257"/>
      <c r="I65" s="260"/>
      <c r="J65" s="277"/>
      <c r="K65" s="257"/>
    </row>
    <row r="66" spans="1:23" ht="28.5" customHeight="1" x14ac:dyDescent="0.35">
      <c r="A66" s="256"/>
      <c r="B66" s="144"/>
      <c r="C66" s="196" t="s">
        <v>153</v>
      </c>
      <c r="D66" s="255"/>
      <c r="E66" s="255"/>
      <c r="F66" s="258" t="str">
        <f>IF(E66="","",IF(D66-E66&gt;0,D66-E66,E66-D66))</f>
        <v/>
      </c>
      <c r="G66" s="255"/>
      <c r="H66" s="255"/>
      <c r="I66" s="258" t="str">
        <f>IF(H66="","",IF(G66-H66&gt;0,G66-H66,H66-G66))</f>
        <v/>
      </c>
      <c r="J66" s="276" t="s">
        <v>301</v>
      </c>
      <c r="K66" s="255"/>
    </row>
    <row r="67" spans="1:23" s="29" customFormat="1" ht="106" customHeight="1" thickBot="1" x14ac:dyDescent="0.4">
      <c r="A67" s="256"/>
      <c r="B67" s="144"/>
      <c r="C67" s="185" t="s">
        <v>187</v>
      </c>
      <c r="D67" s="257"/>
      <c r="E67" s="257"/>
      <c r="F67" s="260"/>
      <c r="G67" s="257"/>
      <c r="H67" s="257"/>
      <c r="I67" s="260"/>
      <c r="J67" s="277"/>
      <c r="K67" s="257"/>
    </row>
    <row r="68" spans="1:23" ht="27.65" customHeight="1" x14ac:dyDescent="0.35">
      <c r="A68" s="256"/>
      <c r="B68" s="144"/>
      <c r="C68" s="163" t="s">
        <v>77</v>
      </c>
      <c r="D68" s="255"/>
      <c r="E68" s="255"/>
      <c r="F68" s="258" t="str">
        <f>IF(E68="","",IF(D68-E68&gt;0,D68-E68,E68-D68))</f>
        <v/>
      </c>
      <c r="G68" s="255"/>
      <c r="H68" s="255"/>
      <c r="I68" s="258" t="str">
        <f>IF(H68="","",IF(G68-H68&gt;0,G68-H68,H68-G68))</f>
        <v/>
      </c>
      <c r="J68" s="276" t="s">
        <v>302</v>
      </c>
      <c r="K68" s="255"/>
    </row>
    <row r="69" spans="1:23" ht="46.5" customHeight="1" thickBot="1" x14ac:dyDescent="0.4">
      <c r="A69" s="256"/>
      <c r="B69" s="144"/>
      <c r="C69" s="185" t="s">
        <v>176</v>
      </c>
      <c r="D69" s="257"/>
      <c r="E69" s="257"/>
      <c r="F69" s="260"/>
      <c r="G69" s="257"/>
      <c r="H69" s="257"/>
      <c r="I69" s="260"/>
      <c r="J69" s="277"/>
      <c r="K69" s="257"/>
    </row>
    <row r="70" spans="1:23" s="18" customFormat="1" ht="17.149999999999999" customHeight="1" thickBot="1" x14ac:dyDescent="0.4">
      <c r="A70" s="257"/>
      <c r="B70" s="124"/>
      <c r="C70" s="95" t="s">
        <v>22</v>
      </c>
      <c r="D70" s="129" t="str">
        <f>IFERROR(ROUND(AVERAGE(D21:D69),1),"")</f>
        <v/>
      </c>
      <c r="E70" s="129" t="str">
        <f>IFERROR(ROUND(AVERAGE(E21:E69),1),"")</f>
        <v/>
      </c>
      <c r="F70" s="130" t="str">
        <f>IF(E70="","",IF(D70-E70&gt;0,D70-E70,E70-D70))</f>
        <v/>
      </c>
      <c r="G70" s="129" t="str">
        <f>IFERROR(ROUND(AVERAGE(G21:G69),1),"")</f>
        <v/>
      </c>
      <c r="H70" s="129" t="str">
        <f>IFERROR(ROUND(AVERAGE(H21:H69),1),"")</f>
        <v/>
      </c>
      <c r="I70" s="130" t="str">
        <f>IF(H70="","",IF(G70-H70&gt;0,G70-H70,H70-G70))</f>
        <v/>
      </c>
      <c r="J70" s="127"/>
      <c r="K70" s="77"/>
      <c r="L70" s="45"/>
      <c r="M70" s="45"/>
      <c r="N70" s="45"/>
      <c r="O70" s="45"/>
      <c r="P70" s="45"/>
      <c r="Q70" s="45"/>
      <c r="R70" s="45"/>
      <c r="S70" s="45"/>
      <c r="T70" s="45"/>
      <c r="U70" s="45"/>
      <c r="V70" s="45"/>
      <c r="W70" s="45"/>
    </row>
    <row r="71" spans="1:23" x14ac:dyDescent="0.35">
      <c r="B71" s="71"/>
      <c r="C71" s="96"/>
      <c r="D71" s="30"/>
      <c r="E71" s="6"/>
      <c r="F71" s="46"/>
      <c r="I71" s="48"/>
    </row>
    <row r="72" spans="1:23" x14ac:dyDescent="0.35">
      <c r="B72" s="71"/>
      <c r="C72" s="71"/>
      <c r="D72" s="6"/>
      <c r="E72" s="6"/>
      <c r="F72" s="46"/>
      <c r="I72" s="48"/>
    </row>
    <row r="73" spans="1:23" x14ac:dyDescent="0.35">
      <c r="B73" s="71"/>
      <c r="C73" s="71"/>
      <c r="D73" s="6"/>
      <c r="E73" s="6"/>
      <c r="F73" s="46"/>
      <c r="I73" s="48"/>
    </row>
    <row r="74" spans="1:23" x14ac:dyDescent="0.35">
      <c r="B74" s="71"/>
      <c r="C74" s="71"/>
      <c r="D74" s="6"/>
      <c r="E74" s="6"/>
      <c r="F74" s="46"/>
      <c r="I74" s="48"/>
    </row>
    <row r="75" spans="1:23" x14ac:dyDescent="0.35">
      <c r="B75" s="71"/>
      <c r="C75" s="71"/>
      <c r="D75" s="6"/>
      <c r="E75" s="6"/>
      <c r="F75" s="47"/>
      <c r="I75" s="48"/>
    </row>
    <row r="76" spans="1:23" ht="15" hidden="1" x14ac:dyDescent="0.25">
      <c r="B76" s="71">
        <v>1</v>
      </c>
      <c r="C76" s="71">
        <v>1</v>
      </c>
      <c r="D76" s="6"/>
      <c r="E76" s="6"/>
      <c r="F76" s="47"/>
      <c r="I76" s="48"/>
    </row>
    <row r="77" spans="1:23" ht="15" hidden="1" x14ac:dyDescent="0.25">
      <c r="B77" s="71">
        <v>2</v>
      </c>
      <c r="C77" s="71">
        <v>1</v>
      </c>
      <c r="D77" s="6"/>
      <c r="E77" s="6"/>
      <c r="F77" s="47"/>
      <c r="I77" s="48"/>
    </row>
    <row r="78" spans="1:23" ht="15" hidden="1" x14ac:dyDescent="0.25">
      <c r="B78" s="71">
        <v>3</v>
      </c>
      <c r="C78" s="71">
        <v>1</v>
      </c>
      <c r="D78" s="6"/>
      <c r="E78" s="6"/>
      <c r="F78" s="47"/>
      <c r="I78" s="48"/>
    </row>
    <row r="79" spans="1:23" ht="15" hidden="1" x14ac:dyDescent="0.25">
      <c r="B79" s="71">
        <v>4</v>
      </c>
      <c r="C79" s="71">
        <v>1</v>
      </c>
      <c r="D79" s="6"/>
      <c r="E79" s="6"/>
      <c r="F79" s="47"/>
      <c r="I79" s="48"/>
    </row>
    <row r="80" spans="1:23" x14ac:dyDescent="0.35">
      <c r="B80" s="71"/>
      <c r="C80" s="71"/>
      <c r="D80" s="6"/>
      <c r="E80" s="6"/>
      <c r="F80" s="47"/>
      <c r="I80" s="48"/>
    </row>
    <row r="81" spans="2:9" x14ac:dyDescent="0.35">
      <c r="B81" s="71"/>
      <c r="C81" s="71"/>
      <c r="D81" s="6"/>
      <c r="E81" s="6"/>
      <c r="F81" s="47"/>
      <c r="I81" s="48"/>
    </row>
    <row r="82" spans="2:9" x14ac:dyDescent="0.35">
      <c r="B82" s="71"/>
      <c r="C82" s="71"/>
      <c r="D82" s="6"/>
      <c r="E82" s="6"/>
      <c r="F82" s="47"/>
      <c r="I82" s="48"/>
    </row>
    <row r="83" spans="2:9" x14ac:dyDescent="0.35">
      <c r="B83" s="71"/>
      <c r="C83" s="71"/>
      <c r="D83" s="6"/>
      <c r="E83" s="6"/>
      <c r="F83" s="47"/>
      <c r="I83" s="48"/>
    </row>
    <row r="84" spans="2:9" x14ac:dyDescent="0.35">
      <c r="B84" s="71"/>
      <c r="C84" s="71"/>
      <c r="D84" s="6"/>
      <c r="E84" s="6"/>
      <c r="F84" s="47"/>
      <c r="I84" s="48"/>
    </row>
    <row r="85" spans="2:9" x14ac:dyDescent="0.35">
      <c r="B85" s="71"/>
      <c r="C85" s="71"/>
      <c r="D85" s="6"/>
      <c r="E85" s="6"/>
      <c r="F85" s="47"/>
      <c r="I85" s="48"/>
    </row>
    <row r="86" spans="2:9" x14ac:dyDescent="0.35">
      <c r="B86" s="71"/>
      <c r="C86" s="71"/>
      <c r="D86" s="6"/>
      <c r="E86" s="6"/>
      <c r="F86" s="47"/>
      <c r="I86" s="48"/>
    </row>
    <row r="87" spans="2:9" x14ac:dyDescent="0.35">
      <c r="B87" s="71"/>
      <c r="C87" s="71"/>
      <c r="D87" s="6"/>
      <c r="E87" s="6"/>
      <c r="F87" s="47"/>
      <c r="I87" s="48"/>
    </row>
    <row r="88" spans="2:9" x14ac:dyDescent="0.35">
      <c r="B88" s="71"/>
      <c r="C88" s="71"/>
      <c r="D88" s="6"/>
      <c r="E88" s="6"/>
      <c r="F88" s="47"/>
      <c r="I88" s="48"/>
    </row>
    <row r="89" spans="2:9" x14ac:dyDescent="0.35">
      <c r="B89" s="71"/>
      <c r="C89" s="71"/>
      <c r="D89" s="6"/>
      <c r="E89" s="6"/>
      <c r="F89" s="47"/>
      <c r="I89" s="48"/>
    </row>
    <row r="90" spans="2:9" x14ac:dyDescent="0.35">
      <c r="B90" s="71"/>
      <c r="C90" s="71"/>
      <c r="D90" s="6"/>
      <c r="E90" s="6"/>
      <c r="F90" s="47"/>
      <c r="I90" s="48"/>
    </row>
    <row r="91" spans="2:9" x14ac:dyDescent="0.35">
      <c r="B91" s="71"/>
      <c r="C91" s="71"/>
      <c r="D91" s="6"/>
      <c r="E91" s="6"/>
      <c r="F91" s="47"/>
      <c r="I91" s="48"/>
    </row>
    <row r="92" spans="2:9" x14ac:dyDescent="0.35">
      <c r="B92" s="71"/>
      <c r="C92" s="71"/>
      <c r="D92" s="6"/>
      <c r="E92" s="6"/>
      <c r="F92" s="47"/>
      <c r="I92" s="48"/>
    </row>
    <row r="93" spans="2:9" x14ac:dyDescent="0.35">
      <c r="B93" s="71"/>
      <c r="C93" s="71"/>
      <c r="D93" s="6"/>
      <c r="E93" s="6"/>
      <c r="F93" s="47"/>
      <c r="I93" s="48"/>
    </row>
    <row r="94" spans="2:9" x14ac:dyDescent="0.35">
      <c r="B94" s="71"/>
      <c r="C94" s="71"/>
      <c r="D94" s="6"/>
      <c r="E94" s="6"/>
      <c r="F94" s="47"/>
      <c r="I94" s="48"/>
    </row>
    <row r="95" spans="2:9" x14ac:dyDescent="0.35">
      <c r="B95" s="71"/>
      <c r="C95" s="71"/>
      <c r="D95" s="6"/>
      <c r="E95" s="6"/>
      <c r="F95" s="47"/>
      <c r="I95" s="48"/>
    </row>
    <row r="96" spans="2:9" x14ac:dyDescent="0.35">
      <c r="B96" s="71"/>
      <c r="C96" s="71"/>
      <c r="D96" s="6"/>
      <c r="E96" s="6"/>
      <c r="F96" s="47"/>
      <c r="I96" s="48"/>
    </row>
    <row r="97" spans="2:9" x14ac:dyDescent="0.35">
      <c r="B97" s="71"/>
      <c r="C97" s="71"/>
      <c r="D97" s="6"/>
      <c r="E97" s="6"/>
      <c r="F97" s="47"/>
      <c r="I97" s="48"/>
    </row>
    <row r="98" spans="2:9" x14ac:dyDescent="0.35">
      <c r="B98" s="71"/>
      <c r="C98" s="71"/>
      <c r="D98" s="6"/>
      <c r="E98" s="6"/>
      <c r="F98" s="47"/>
      <c r="I98" s="48"/>
    </row>
    <row r="99" spans="2:9" x14ac:dyDescent="0.35">
      <c r="B99" s="71"/>
      <c r="C99" s="71"/>
      <c r="D99" s="6"/>
      <c r="E99" s="6"/>
      <c r="F99" s="47"/>
      <c r="I99" s="48"/>
    </row>
    <row r="100" spans="2:9" x14ac:dyDescent="0.35">
      <c r="B100" s="71"/>
      <c r="C100" s="71"/>
      <c r="D100" s="6"/>
      <c r="E100" s="6"/>
      <c r="F100" s="47"/>
      <c r="I100" s="48"/>
    </row>
    <row r="101" spans="2:9" x14ac:dyDescent="0.35">
      <c r="B101" s="71"/>
      <c r="C101" s="71"/>
      <c r="D101" s="6"/>
      <c r="E101" s="6"/>
      <c r="F101" s="47"/>
      <c r="I101" s="48"/>
    </row>
    <row r="102" spans="2:9" x14ac:dyDescent="0.35">
      <c r="B102" s="71"/>
      <c r="C102" s="71"/>
      <c r="D102" s="6"/>
      <c r="E102" s="6"/>
      <c r="F102" s="47"/>
      <c r="I102" s="48"/>
    </row>
    <row r="103" spans="2:9" x14ac:dyDescent="0.35">
      <c r="B103" s="71"/>
      <c r="C103" s="71"/>
      <c r="D103" s="6"/>
      <c r="E103" s="6"/>
      <c r="F103" s="47"/>
      <c r="I103" s="48"/>
    </row>
    <row r="104" spans="2:9" x14ac:dyDescent="0.35">
      <c r="B104" s="71"/>
      <c r="C104" s="71"/>
      <c r="D104" s="6"/>
      <c r="E104" s="6"/>
      <c r="F104" s="47"/>
      <c r="I104" s="48"/>
    </row>
    <row r="105" spans="2:9" x14ac:dyDescent="0.35">
      <c r="B105" s="71"/>
      <c r="C105" s="71"/>
      <c r="D105" s="6"/>
      <c r="E105" s="6"/>
      <c r="F105" s="47"/>
      <c r="I105" s="48"/>
    </row>
    <row r="106" spans="2:9" x14ac:dyDescent="0.35">
      <c r="B106" s="71"/>
      <c r="C106" s="71"/>
      <c r="D106" s="6"/>
      <c r="E106" s="6"/>
      <c r="F106" s="47"/>
      <c r="I106" s="48"/>
    </row>
    <row r="107" spans="2:9" x14ac:dyDescent="0.35">
      <c r="B107" s="71"/>
      <c r="C107" s="71"/>
      <c r="D107" s="6"/>
      <c r="E107" s="6"/>
      <c r="F107" s="47"/>
      <c r="I107" s="48"/>
    </row>
    <row r="108" spans="2:9" x14ac:dyDescent="0.35">
      <c r="B108" s="71"/>
      <c r="C108" s="71"/>
      <c r="D108" s="6"/>
      <c r="E108" s="6"/>
      <c r="F108" s="47"/>
      <c r="I108" s="48"/>
    </row>
    <row r="109" spans="2:9" x14ac:dyDescent="0.35">
      <c r="B109" s="71"/>
      <c r="C109" s="71"/>
      <c r="D109" s="6"/>
      <c r="E109" s="6"/>
      <c r="F109" s="47"/>
      <c r="I109" s="48"/>
    </row>
    <row r="110" spans="2:9" x14ac:dyDescent="0.35">
      <c r="B110" s="71"/>
      <c r="C110" s="71"/>
      <c r="D110" s="6"/>
      <c r="E110" s="6"/>
      <c r="F110" s="47"/>
      <c r="I110" s="48"/>
    </row>
    <row r="111" spans="2:9" x14ac:dyDescent="0.35">
      <c r="B111" s="71"/>
      <c r="C111" s="71"/>
      <c r="D111" s="6"/>
      <c r="E111" s="6"/>
      <c r="F111" s="10"/>
      <c r="I111" s="48"/>
    </row>
    <row r="112" spans="2:9" x14ac:dyDescent="0.35">
      <c r="B112" s="71"/>
      <c r="C112" s="71"/>
      <c r="D112" s="6"/>
      <c r="E112" s="6"/>
      <c r="F112" s="10"/>
      <c r="I112" s="48"/>
    </row>
    <row r="113" spans="2:9" x14ac:dyDescent="0.35">
      <c r="B113" s="71"/>
      <c r="C113" s="71"/>
      <c r="D113" s="6"/>
      <c r="E113" s="6"/>
      <c r="F113" s="10"/>
      <c r="I113" s="48"/>
    </row>
    <row r="114" spans="2:9" x14ac:dyDescent="0.35">
      <c r="B114" s="71"/>
      <c r="C114" s="71"/>
      <c r="D114" s="6"/>
      <c r="E114" s="6"/>
      <c r="F114" s="10"/>
      <c r="I114" s="48"/>
    </row>
    <row r="115" spans="2:9" x14ac:dyDescent="0.35">
      <c r="B115" s="71"/>
      <c r="C115" s="71"/>
      <c r="D115" s="6"/>
      <c r="E115" s="6"/>
      <c r="F115" s="10"/>
      <c r="I115" s="48"/>
    </row>
    <row r="116" spans="2:9" x14ac:dyDescent="0.35">
      <c r="B116" s="71"/>
      <c r="C116" s="71"/>
      <c r="D116" s="6"/>
      <c r="E116" s="6"/>
      <c r="F116" s="10"/>
      <c r="I116" s="48"/>
    </row>
    <row r="117" spans="2:9" x14ac:dyDescent="0.35">
      <c r="B117" s="71"/>
      <c r="C117" s="71"/>
      <c r="D117" s="6"/>
      <c r="E117" s="6"/>
      <c r="F117" s="10"/>
      <c r="I117" s="48"/>
    </row>
    <row r="118" spans="2:9" x14ac:dyDescent="0.35">
      <c r="B118" s="71"/>
      <c r="C118" s="71"/>
      <c r="D118" s="6"/>
      <c r="E118" s="6"/>
      <c r="F118" s="10"/>
      <c r="I118" s="48"/>
    </row>
    <row r="119" spans="2:9" x14ac:dyDescent="0.35">
      <c r="B119" s="71"/>
      <c r="C119" s="71"/>
      <c r="D119" s="32"/>
      <c r="E119" s="6"/>
      <c r="F119" s="10"/>
      <c r="I119" s="48"/>
    </row>
    <row r="120" spans="2:9" x14ac:dyDescent="0.35">
      <c r="B120" s="71"/>
      <c r="C120" s="71"/>
      <c r="D120" s="32"/>
      <c r="E120" s="6"/>
      <c r="F120" s="10"/>
      <c r="I120" s="48"/>
    </row>
    <row r="121" spans="2:9" x14ac:dyDescent="0.35">
      <c r="B121" s="71"/>
      <c r="C121" s="71"/>
      <c r="D121" s="32"/>
      <c r="I121" s="48"/>
    </row>
    <row r="122" spans="2:9" x14ac:dyDescent="0.35">
      <c r="B122" s="71"/>
      <c r="C122" s="71"/>
      <c r="D122" s="32"/>
      <c r="I122" s="48"/>
    </row>
    <row r="123" spans="2:9" x14ac:dyDescent="0.35">
      <c r="B123" s="71"/>
      <c r="C123" s="71"/>
      <c r="D123" s="32"/>
      <c r="I123" s="48"/>
    </row>
    <row r="124" spans="2:9" x14ac:dyDescent="0.35">
      <c r="B124" s="71"/>
      <c r="C124" s="71"/>
      <c r="D124" s="32"/>
      <c r="I124" s="48"/>
    </row>
  </sheetData>
  <mergeCells count="186">
    <mergeCell ref="J10:J11"/>
    <mergeCell ref="J12:J13"/>
    <mergeCell ref="J14:J15"/>
    <mergeCell ref="J68:J69"/>
    <mergeCell ref="J66:J67"/>
    <mergeCell ref="J63:J65"/>
    <mergeCell ref="K58:K59"/>
    <mergeCell ref="K60:K62"/>
    <mergeCell ref="K66:K67"/>
    <mergeCell ref="K68:K69"/>
    <mergeCell ref="K63:K65"/>
    <mergeCell ref="K29:K30"/>
    <mergeCell ref="K31:K35"/>
    <mergeCell ref="K36:K37"/>
    <mergeCell ref="K38:K41"/>
    <mergeCell ref="K42:K45"/>
    <mergeCell ref="K46:K49"/>
    <mergeCell ref="K50:K52"/>
    <mergeCell ref="K53:K55"/>
    <mergeCell ref="K56:K57"/>
    <mergeCell ref="I42:I45"/>
    <mergeCell ref="F38:F41"/>
    <mergeCell ref="F46:F49"/>
    <mergeCell ref="E10:E11"/>
    <mergeCell ref="G10:G11"/>
    <mergeCell ref="I16:I17"/>
    <mergeCell ref="I18:I19"/>
    <mergeCell ref="F18:F19"/>
    <mergeCell ref="G18:G19"/>
    <mergeCell ref="H18:H19"/>
    <mergeCell ref="G21:G22"/>
    <mergeCell ref="G38:G41"/>
    <mergeCell ref="H38:H41"/>
    <mergeCell ref="H66:H67"/>
    <mergeCell ref="G68:G69"/>
    <mergeCell ref="D29:D30"/>
    <mergeCell ref="E29:E30"/>
    <mergeCell ref="F31:F35"/>
    <mergeCell ref="H36:H37"/>
    <mergeCell ref="F36:F37"/>
    <mergeCell ref="I50:I52"/>
    <mergeCell ref="G29:G30"/>
    <mergeCell ref="H29:H30"/>
    <mergeCell ref="F29:F30"/>
    <mergeCell ref="I29:I30"/>
    <mergeCell ref="G31:G35"/>
    <mergeCell ref="H31:H35"/>
    <mergeCell ref="I31:I35"/>
    <mergeCell ref="G42:G45"/>
    <mergeCell ref="H42:H45"/>
    <mergeCell ref="G46:G49"/>
    <mergeCell ref="H46:H49"/>
    <mergeCell ref="I46:I49"/>
    <mergeCell ref="I36:I37"/>
    <mergeCell ref="D42:D45"/>
    <mergeCell ref="E42:E45"/>
    <mergeCell ref="F42:F45"/>
    <mergeCell ref="H63:H65"/>
    <mergeCell ref="I63:I65"/>
    <mergeCell ref="F58:F59"/>
    <mergeCell ref="D60:D62"/>
    <mergeCell ref="E60:E62"/>
    <mergeCell ref="I56:I57"/>
    <mergeCell ref="I58:I59"/>
    <mergeCell ref="E58:E59"/>
    <mergeCell ref="F56:F57"/>
    <mergeCell ref="H50:H52"/>
    <mergeCell ref="D53:D55"/>
    <mergeCell ref="E53:E55"/>
    <mergeCell ref="G53:G55"/>
    <mergeCell ref="H53:H55"/>
    <mergeCell ref="H68:H69"/>
    <mergeCell ref="F60:F62"/>
    <mergeCell ref="I60:I62"/>
    <mergeCell ref="D68:D69"/>
    <mergeCell ref="E68:E69"/>
    <mergeCell ref="G60:G62"/>
    <mergeCell ref="D58:D59"/>
    <mergeCell ref="H56:H57"/>
    <mergeCell ref="H58:H59"/>
    <mergeCell ref="D56:D57"/>
    <mergeCell ref="E56:E57"/>
    <mergeCell ref="I53:I55"/>
    <mergeCell ref="I66:I67"/>
    <mergeCell ref="H60:H62"/>
    <mergeCell ref="F50:F52"/>
    <mergeCell ref="F66:F67"/>
    <mergeCell ref="I68:I69"/>
    <mergeCell ref="D63:D65"/>
    <mergeCell ref="E63:E65"/>
    <mergeCell ref="A2:A9"/>
    <mergeCell ref="J2:J3"/>
    <mergeCell ref="K2:K3"/>
    <mergeCell ref="D23:D24"/>
    <mergeCell ref="E23:E24"/>
    <mergeCell ref="F23:F24"/>
    <mergeCell ref="G23:G24"/>
    <mergeCell ref="H23:H24"/>
    <mergeCell ref="C2:C9"/>
    <mergeCell ref="E16:E17"/>
    <mergeCell ref="F16:F17"/>
    <mergeCell ref="G16:G17"/>
    <mergeCell ref="H16:H17"/>
    <mergeCell ref="E18:E19"/>
    <mergeCell ref="D16:D17"/>
    <mergeCell ref="H10:H11"/>
    <mergeCell ref="I10:I11"/>
    <mergeCell ref="D10:D11"/>
    <mergeCell ref="I21:I22"/>
    <mergeCell ref="B10:B15"/>
    <mergeCell ref="B16:B20"/>
    <mergeCell ref="A10:A20"/>
    <mergeCell ref="A21:A70"/>
    <mergeCell ref="F68:F69"/>
    <mergeCell ref="D1:F1"/>
    <mergeCell ref="G1:I1"/>
    <mergeCell ref="D2:D3"/>
    <mergeCell ref="E2:E3"/>
    <mergeCell ref="G2:G3"/>
    <mergeCell ref="H2:H3"/>
    <mergeCell ref="F2:F9"/>
    <mergeCell ref="I2:I9"/>
    <mergeCell ref="F27:F28"/>
    <mergeCell ref="I23:I24"/>
    <mergeCell ref="I25:I26"/>
    <mergeCell ref="G25:G26"/>
    <mergeCell ref="H25:H26"/>
    <mergeCell ref="D21:D22"/>
    <mergeCell ref="E21:E22"/>
    <mergeCell ref="F21:F22"/>
    <mergeCell ref="D25:D26"/>
    <mergeCell ref="E25:E26"/>
    <mergeCell ref="H21:H22"/>
    <mergeCell ref="G27:G28"/>
    <mergeCell ref="H27:H28"/>
    <mergeCell ref="F25:F26"/>
    <mergeCell ref="F10:F11"/>
    <mergeCell ref="D18:D19"/>
    <mergeCell ref="D50:D52"/>
    <mergeCell ref="E50:E52"/>
    <mergeCell ref="D66:D67"/>
    <mergeCell ref="E66:E67"/>
    <mergeCell ref="D12:D13"/>
    <mergeCell ref="E12:E13"/>
    <mergeCell ref="D14:D15"/>
    <mergeCell ref="E14:E15"/>
    <mergeCell ref="G12:G13"/>
    <mergeCell ref="G14:G15"/>
    <mergeCell ref="D27:D28"/>
    <mergeCell ref="E27:E28"/>
    <mergeCell ref="F12:F13"/>
    <mergeCell ref="F14:F15"/>
    <mergeCell ref="F53:F55"/>
    <mergeCell ref="G58:G59"/>
    <mergeCell ref="G56:G57"/>
    <mergeCell ref="G50:G52"/>
    <mergeCell ref="G36:G37"/>
    <mergeCell ref="F63:F65"/>
    <mergeCell ref="G63:G65"/>
    <mergeCell ref="G66:G67"/>
    <mergeCell ref="E46:E49"/>
    <mergeCell ref="D46:D49"/>
    <mergeCell ref="B2:B9"/>
    <mergeCell ref="J4:J9"/>
    <mergeCell ref="K4:K9"/>
    <mergeCell ref="D31:D35"/>
    <mergeCell ref="E31:E35"/>
    <mergeCell ref="D36:D37"/>
    <mergeCell ref="E36:E37"/>
    <mergeCell ref="D38:D41"/>
    <mergeCell ref="E38:E41"/>
    <mergeCell ref="H12:H13"/>
    <mergeCell ref="H14:H15"/>
    <mergeCell ref="I27:I28"/>
    <mergeCell ref="I12:I13"/>
    <mergeCell ref="I14:I15"/>
    <mergeCell ref="I38:I41"/>
    <mergeCell ref="K10:K11"/>
    <mergeCell ref="K12:K13"/>
    <mergeCell ref="K14:K15"/>
    <mergeCell ref="K16:K17"/>
    <mergeCell ref="K18:K19"/>
    <mergeCell ref="J21:J22"/>
    <mergeCell ref="K23:K24"/>
    <mergeCell ref="K25:K26"/>
    <mergeCell ref="K27:K28"/>
  </mergeCells>
  <dataValidations count="1">
    <dataValidation type="list" allowBlank="1" showInputMessage="1" showErrorMessage="1" sqref="B76:B79">
      <formula1>$B$120:$B$124</formula1>
    </dataValidation>
  </dataValidations>
  <pageMargins left="0.25" right="0.25" top="0.75" bottom="0.75" header="0.3" footer="0.3"/>
  <pageSetup paperSize="9" scale="30" fitToHeight="0" orientation="landscape" horizont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Planning!$B$120:$B$124</xm:f>
          </x14:formula1>
          <xm:sqref>C86</xm:sqref>
        </x14:dataValidation>
        <x14:dataValidation type="list" allowBlank="1" showInputMessage="1" showErrorMessage="1">
          <x14:formula1>
            <xm:f>'Overzicht resultaten'!$B$67:$B$71</xm:f>
          </x14:formula1>
          <xm:sqref>D10:E19 G10:H19 D21:E69 G21:H69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L93"/>
  <sheetViews>
    <sheetView zoomScaleNormal="100" workbookViewId="0">
      <selection activeCell="J69" sqref="J69"/>
    </sheetView>
  </sheetViews>
  <sheetFormatPr defaultRowHeight="14.5" x14ac:dyDescent="0.35"/>
  <cols>
    <col min="1" max="2" width="18.1796875" style="72" customWidth="1"/>
    <col min="3" max="3" width="61.1796875" style="11" customWidth="1"/>
    <col min="4" max="4" width="23" style="7" customWidth="1"/>
    <col min="5" max="5" width="21.453125" customWidth="1"/>
    <col min="6" max="6" width="15.26953125" style="9" customWidth="1"/>
    <col min="7" max="7" width="23.453125" customWidth="1"/>
    <col min="8" max="8" width="20.26953125" customWidth="1"/>
    <col min="9" max="9" width="19.54296875" style="9" customWidth="1"/>
    <col min="10" max="11" width="24" style="89" customWidth="1"/>
    <col min="12" max="12" width="30.1796875" bestFit="1" customWidth="1"/>
    <col min="13" max="272" width="30.1796875" style="29" bestFit="1" customWidth="1"/>
  </cols>
  <sheetData>
    <row r="1" spans="1:272" s="72" customFormat="1" ht="15" customHeight="1" thickBot="1" x14ac:dyDescent="0.3">
      <c r="A1" s="74" t="s">
        <v>16</v>
      </c>
      <c r="B1" s="224"/>
      <c r="C1" s="102" t="s">
        <v>104</v>
      </c>
      <c r="D1" s="266" t="s">
        <v>0</v>
      </c>
      <c r="E1" s="267"/>
      <c r="F1" s="268"/>
      <c r="G1" s="266" t="s">
        <v>37</v>
      </c>
      <c r="H1" s="267"/>
      <c r="I1" s="268"/>
      <c r="J1" s="75" t="s">
        <v>100</v>
      </c>
      <c r="K1" s="75" t="s">
        <v>101</v>
      </c>
    </row>
    <row r="2" spans="1:272" s="72" customFormat="1" ht="21" customHeight="1" x14ac:dyDescent="0.35">
      <c r="A2" s="298"/>
      <c r="B2" s="255"/>
      <c r="C2" s="255"/>
      <c r="D2" s="255" t="s">
        <v>208</v>
      </c>
      <c r="E2" s="269" t="s">
        <v>209</v>
      </c>
      <c r="F2" s="271" t="s">
        <v>36</v>
      </c>
      <c r="G2" s="255" t="s">
        <v>210</v>
      </c>
      <c r="H2" s="269" t="s">
        <v>211</v>
      </c>
      <c r="I2" s="271" t="s">
        <v>36</v>
      </c>
      <c r="J2" s="286"/>
      <c r="K2" s="286"/>
    </row>
    <row r="3" spans="1:272" s="72" customFormat="1" ht="15" thickBot="1" x14ac:dyDescent="0.4">
      <c r="A3" s="299"/>
      <c r="B3" s="256"/>
      <c r="C3" s="256"/>
      <c r="D3" s="257"/>
      <c r="E3" s="270"/>
      <c r="F3" s="272"/>
      <c r="G3" s="257"/>
      <c r="H3" s="270"/>
      <c r="I3" s="272"/>
      <c r="J3" s="287"/>
      <c r="K3" s="287"/>
    </row>
    <row r="4" spans="1:272" s="72" customFormat="1" x14ac:dyDescent="0.35">
      <c r="A4" s="299"/>
      <c r="B4" s="256"/>
      <c r="C4" s="256"/>
      <c r="D4" s="234" t="s">
        <v>26</v>
      </c>
      <c r="E4" s="236" t="s">
        <v>26</v>
      </c>
      <c r="F4" s="272"/>
      <c r="G4" s="234" t="s">
        <v>26</v>
      </c>
      <c r="H4" s="236" t="s">
        <v>26</v>
      </c>
      <c r="I4" s="272"/>
      <c r="J4" s="255"/>
      <c r="K4" s="255"/>
    </row>
    <row r="5" spans="1:272" s="72" customFormat="1" ht="15" customHeight="1" x14ac:dyDescent="0.35">
      <c r="A5" s="299"/>
      <c r="B5" s="256"/>
      <c r="C5" s="256"/>
      <c r="D5" s="234" t="s">
        <v>7</v>
      </c>
      <c r="E5" s="234" t="s">
        <v>7</v>
      </c>
      <c r="F5" s="272"/>
      <c r="G5" s="234" t="s">
        <v>7</v>
      </c>
      <c r="H5" s="234" t="s">
        <v>7</v>
      </c>
      <c r="I5" s="272"/>
      <c r="J5" s="256"/>
      <c r="K5" s="256"/>
    </row>
    <row r="6" spans="1:272" s="72" customFormat="1" ht="15" customHeight="1" x14ac:dyDescent="0.35">
      <c r="A6" s="299"/>
      <c r="B6" s="256"/>
      <c r="C6" s="256"/>
      <c r="D6" s="234" t="s">
        <v>8</v>
      </c>
      <c r="E6" s="234" t="s">
        <v>8</v>
      </c>
      <c r="F6" s="272"/>
      <c r="G6" s="234" t="s">
        <v>8</v>
      </c>
      <c r="H6" s="234" t="s">
        <v>8</v>
      </c>
      <c r="I6" s="272"/>
      <c r="J6" s="256"/>
      <c r="K6" s="256"/>
    </row>
    <row r="7" spans="1:272" s="72" customFormat="1" ht="16" customHeight="1" x14ac:dyDescent="0.35">
      <c r="A7" s="299"/>
      <c r="B7" s="256"/>
      <c r="C7" s="256"/>
      <c r="D7" s="234" t="s">
        <v>212</v>
      </c>
      <c r="E7" s="234" t="s">
        <v>212</v>
      </c>
      <c r="F7" s="272"/>
      <c r="G7" s="234" t="s">
        <v>212</v>
      </c>
      <c r="H7" s="234" t="s">
        <v>212</v>
      </c>
      <c r="I7" s="272"/>
      <c r="J7" s="256"/>
      <c r="K7" s="256"/>
    </row>
    <row r="8" spans="1:272" s="72" customFormat="1" ht="15.65" customHeight="1" x14ac:dyDescent="0.35">
      <c r="A8" s="299"/>
      <c r="B8" s="256"/>
      <c r="C8" s="256"/>
      <c r="D8" s="234" t="s">
        <v>213</v>
      </c>
      <c r="E8" s="234" t="s">
        <v>213</v>
      </c>
      <c r="F8" s="272"/>
      <c r="G8" s="234" t="s">
        <v>213</v>
      </c>
      <c r="H8" s="234" t="s">
        <v>213</v>
      </c>
      <c r="I8" s="272"/>
      <c r="J8" s="256"/>
      <c r="K8" s="256"/>
    </row>
    <row r="9" spans="1:272" s="72" customFormat="1" ht="15.65" customHeight="1" thickBot="1" x14ac:dyDescent="0.4">
      <c r="A9" s="300"/>
      <c r="B9" s="257"/>
      <c r="C9" s="257"/>
      <c r="D9" s="234" t="s">
        <v>214</v>
      </c>
      <c r="E9" s="234" t="s">
        <v>215</v>
      </c>
      <c r="F9" s="273"/>
      <c r="G9" s="234" t="s">
        <v>214</v>
      </c>
      <c r="H9" s="234" t="s">
        <v>215</v>
      </c>
      <c r="I9" s="273"/>
      <c r="J9" s="257"/>
      <c r="K9" s="257"/>
    </row>
    <row r="10" spans="1:272" s="5" customFormat="1" ht="30" customHeight="1" x14ac:dyDescent="0.35">
      <c r="A10" s="269" t="s">
        <v>93</v>
      </c>
      <c r="B10" s="255" t="s">
        <v>19</v>
      </c>
      <c r="C10" s="203" t="s">
        <v>62</v>
      </c>
      <c r="D10" s="278"/>
      <c r="E10" s="255"/>
      <c r="F10" s="258" t="str">
        <f>IF(E10="","",IF(D10-E10&gt;0,D10-E10,E10-D10))</f>
        <v/>
      </c>
      <c r="G10" s="255"/>
      <c r="H10" s="255"/>
      <c r="I10" s="258" t="str">
        <f>IF(H10="","",IF(G10-H10&gt;0,G10-H10,H10-G10))</f>
        <v/>
      </c>
      <c r="J10" s="276" t="s">
        <v>303</v>
      </c>
      <c r="K10" s="255"/>
      <c r="L10" s="29"/>
      <c r="M10" s="29"/>
      <c r="N10" s="29"/>
      <c r="O10" s="29"/>
      <c r="P10" s="29"/>
      <c r="Q10" s="29"/>
      <c r="R10" s="29"/>
      <c r="S10" s="29"/>
      <c r="T10" s="29"/>
      <c r="U10" s="29"/>
      <c r="V10" s="29"/>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c r="IW10" s="11"/>
      <c r="IX10" s="11"/>
      <c r="IY10" s="11"/>
      <c r="IZ10" s="11"/>
      <c r="JA10" s="11"/>
      <c r="JB10" s="11"/>
      <c r="JC10" s="11"/>
      <c r="JD10" s="11"/>
      <c r="JE10" s="11"/>
      <c r="JF10" s="11"/>
      <c r="JG10" s="11"/>
      <c r="JH10" s="11"/>
      <c r="JI10" s="11"/>
      <c r="JJ10" s="11"/>
      <c r="JK10" s="11"/>
      <c r="JL10" s="11"/>
    </row>
    <row r="11" spans="1:272" ht="42.65" customHeight="1" thickBot="1" x14ac:dyDescent="0.4">
      <c r="A11" s="292"/>
      <c r="B11" s="256"/>
      <c r="C11" s="214" t="s">
        <v>162</v>
      </c>
      <c r="D11" s="279"/>
      <c r="E11" s="257"/>
      <c r="F11" s="260"/>
      <c r="G11" s="257"/>
      <c r="H11" s="257"/>
      <c r="I11" s="260"/>
      <c r="J11" s="277"/>
      <c r="K11" s="257"/>
      <c r="L11" s="29"/>
    </row>
    <row r="12" spans="1:272" s="29" customFormat="1" ht="17.149999999999999" customHeight="1" x14ac:dyDescent="0.35">
      <c r="A12" s="292"/>
      <c r="B12" s="256"/>
      <c r="C12" s="203" t="s">
        <v>54</v>
      </c>
      <c r="D12" s="255"/>
      <c r="E12" s="255"/>
      <c r="F12" s="258" t="str">
        <f>IF(E12="","",IF(D12-E12&gt;0,D12-E12,E12-D12))</f>
        <v/>
      </c>
      <c r="G12" s="255"/>
      <c r="H12" s="255"/>
      <c r="I12" s="258" t="str">
        <f>IF(H12="","",IF(G12-H12&gt;0,G12-H12,H12-G12))</f>
        <v/>
      </c>
      <c r="J12" s="255"/>
      <c r="K12" s="255"/>
    </row>
    <row r="13" spans="1:272" s="29" customFormat="1" ht="30.65" customHeight="1" thickBot="1" x14ac:dyDescent="0.4">
      <c r="A13" s="292"/>
      <c r="B13" s="256"/>
      <c r="C13" s="214" t="s">
        <v>91</v>
      </c>
      <c r="D13" s="257"/>
      <c r="E13" s="257"/>
      <c r="F13" s="260"/>
      <c r="G13" s="257"/>
      <c r="H13" s="257"/>
      <c r="I13" s="260"/>
      <c r="J13" s="257"/>
      <c r="K13" s="257"/>
    </row>
    <row r="14" spans="1:272" ht="29" x14ac:dyDescent="0.35">
      <c r="A14" s="292"/>
      <c r="B14" s="256"/>
      <c r="C14" s="203" t="s">
        <v>161</v>
      </c>
      <c r="D14" s="255"/>
      <c r="E14" s="255"/>
      <c r="F14" s="258" t="str">
        <f>IF(E14="","",IF(D14-E14&gt;0,D14-E14,E14-D14))</f>
        <v/>
      </c>
      <c r="G14" s="255"/>
      <c r="H14" s="255"/>
      <c r="I14" s="258" t="str">
        <f>IF(H14="","",IF(G14-H14&gt;0,G14-H14,H14-G14))</f>
        <v/>
      </c>
      <c r="J14" s="255"/>
      <c r="K14" s="255"/>
      <c r="L14" s="29"/>
    </row>
    <row r="15" spans="1:272" s="29" customFormat="1" ht="73" thickBot="1" x14ac:dyDescent="0.4">
      <c r="A15" s="292"/>
      <c r="B15" s="256"/>
      <c r="C15" s="213" t="s">
        <v>157</v>
      </c>
      <c r="D15" s="257"/>
      <c r="E15" s="257"/>
      <c r="F15" s="260"/>
      <c r="G15" s="257"/>
      <c r="H15" s="257"/>
      <c r="I15" s="260"/>
      <c r="J15" s="257"/>
      <c r="K15" s="257"/>
    </row>
    <row r="16" spans="1:272" ht="31" customHeight="1" x14ac:dyDescent="0.35">
      <c r="A16" s="292"/>
      <c r="B16" s="256"/>
      <c r="C16" s="204" t="s">
        <v>89</v>
      </c>
      <c r="D16" s="255"/>
      <c r="E16" s="255"/>
      <c r="F16" s="258" t="str">
        <f>IF(E16="","",IF(D16-E16&gt;0,D16-E16,E16-D16))</f>
        <v/>
      </c>
      <c r="G16" s="255"/>
      <c r="H16" s="255"/>
      <c r="I16" s="258" t="str">
        <f>IF(H16="","",IF(G16-H16&gt;0,G16-H16,H16-G16))</f>
        <v/>
      </c>
      <c r="J16" s="255"/>
      <c r="K16" s="255"/>
      <c r="L16" s="29"/>
    </row>
    <row r="17" spans="1:272" ht="45.65" customHeight="1" thickBot="1" x14ac:dyDescent="0.4">
      <c r="A17" s="292"/>
      <c r="B17" s="256"/>
      <c r="C17" s="212" t="s">
        <v>158</v>
      </c>
      <c r="D17" s="257"/>
      <c r="E17" s="257"/>
      <c r="F17" s="260"/>
      <c r="G17" s="257"/>
      <c r="H17" s="257"/>
      <c r="I17" s="260"/>
      <c r="J17" s="257"/>
      <c r="K17" s="257"/>
      <c r="L17" s="29"/>
    </row>
    <row r="18" spans="1:272" ht="28" customHeight="1" x14ac:dyDescent="0.35">
      <c r="A18" s="292"/>
      <c r="B18" s="256"/>
      <c r="C18" s="204" t="s">
        <v>226</v>
      </c>
      <c r="D18" s="255"/>
      <c r="E18" s="255"/>
      <c r="F18" s="258" t="str">
        <f>IF(E18="","",IF(D18-E18&gt;0,D18-E18,E18-D18))</f>
        <v/>
      </c>
      <c r="G18" s="255"/>
      <c r="H18" s="255"/>
      <c r="I18" s="258" t="str">
        <f>IF(H18="","",IF(G18-H18&gt;0,G18-H18,H18-G18))</f>
        <v/>
      </c>
      <c r="J18" s="255"/>
      <c r="K18" s="255"/>
      <c r="L18" s="29"/>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c r="IW18" s="11"/>
      <c r="IX18" s="11"/>
      <c r="IY18" s="11"/>
      <c r="IZ18" s="11"/>
      <c r="JA18" s="11"/>
      <c r="JB18" s="11"/>
      <c r="JC18" s="11"/>
      <c r="JD18" s="11"/>
      <c r="JE18" s="11"/>
      <c r="JF18" s="11"/>
      <c r="JG18" s="11"/>
      <c r="JH18" s="11"/>
      <c r="JI18" s="11"/>
      <c r="JJ18" s="11"/>
      <c r="JK18" s="11"/>
      <c r="JL18" s="11"/>
    </row>
    <row r="19" spans="1:272" s="29" customFormat="1" ht="45" customHeight="1" thickBot="1" x14ac:dyDescent="0.4">
      <c r="A19" s="292"/>
      <c r="B19" s="256"/>
      <c r="C19" s="211" t="s">
        <v>56</v>
      </c>
      <c r="D19" s="257"/>
      <c r="E19" s="257"/>
      <c r="F19" s="260"/>
      <c r="G19" s="257"/>
      <c r="H19" s="257"/>
      <c r="I19" s="260"/>
      <c r="J19" s="257"/>
      <c r="K19" s="257"/>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c r="IW19" s="11"/>
      <c r="IX19" s="11"/>
      <c r="IY19" s="11"/>
      <c r="IZ19" s="11"/>
      <c r="JA19" s="11"/>
      <c r="JB19" s="11"/>
      <c r="JC19" s="11"/>
      <c r="JD19" s="11"/>
      <c r="JE19" s="11"/>
      <c r="JF19" s="11"/>
      <c r="JG19" s="11"/>
      <c r="JH19" s="11"/>
      <c r="JI19" s="11"/>
      <c r="JJ19" s="11"/>
      <c r="JK19" s="11"/>
      <c r="JL19" s="11"/>
    </row>
    <row r="20" spans="1:272" s="3" customFormat="1" ht="29.15" customHeight="1" thickBot="1" x14ac:dyDescent="0.4">
      <c r="A20" s="292"/>
      <c r="B20" s="256"/>
      <c r="C20" s="205" t="s">
        <v>59</v>
      </c>
      <c r="D20" s="255"/>
      <c r="E20" s="255"/>
      <c r="F20" s="258" t="str">
        <f>IF(E20="","",IF(D20-E20&gt;0,D20-E20,E20-D20))</f>
        <v/>
      </c>
      <c r="G20" s="255"/>
      <c r="H20" s="255"/>
      <c r="I20" s="258" t="str">
        <f>IF(H20="","",IF(G20-H20&gt;0,G20-H20,H20-G20))</f>
        <v/>
      </c>
      <c r="J20" s="255"/>
      <c r="K20" s="255"/>
      <c r="L20" s="29"/>
      <c r="M20" s="29"/>
      <c r="N20" s="29"/>
      <c r="O20" s="29"/>
      <c r="P20" s="29"/>
      <c r="Q20" s="29"/>
      <c r="R20" s="29"/>
      <c r="S20" s="29"/>
      <c r="T20" s="29"/>
      <c r="U20" s="29"/>
      <c r="V20" s="29"/>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c r="IW20" s="11"/>
      <c r="IX20" s="11"/>
      <c r="IY20" s="11"/>
      <c r="IZ20" s="11"/>
      <c r="JA20" s="11"/>
      <c r="JB20" s="11"/>
      <c r="JC20" s="11"/>
      <c r="JD20" s="11"/>
      <c r="JE20" s="11"/>
      <c r="JF20" s="11"/>
      <c r="JG20" s="11"/>
      <c r="JH20" s="11"/>
      <c r="JI20" s="11"/>
      <c r="JJ20" s="11"/>
      <c r="JK20" s="11"/>
      <c r="JL20" s="11"/>
    </row>
    <row r="21" spans="1:272" s="30" customFormat="1" ht="31" customHeight="1" thickBot="1" x14ac:dyDescent="0.4">
      <c r="A21" s="292"/>
      <c r="B21" s="256"/>
      <c r="C21" s="211" t="s">
        <v>177</v>
      </c>
      <c r="D21" s="257"/>
      <c r="E21" s="257"/>
      <c r="F21" s="260"/>
      <c r="G21" s="257"/>
      <c r="H21" s="257"/>
      <c r="I21" s="260"/>
      <c r="J21" s="257"/>
      <c r="K21" s="257"/>
      <c r="L21" s="29"/>
      <c r="M21" s="29"/>
      <c r="N21" s="29"/>
      <c r="O21" s="29"/>
      <c r="P21" s="29"/>
      <c r="Q21" s="29"/>
      <c r="R21" s="29"/>
      <c r="S21" s="29"/>
      <c r="T21" s="29"/>
      <c r="U21" s="29"/>
      <c r="V21" s="29"/>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c r="IW21" s="11"/>
      <c r="IX21" s="11"/>
      <c r="IY21" s="11"/>
      <c r="IZ21" s="11"/>
      <c r="JA21" s="11"/>
      <c r="JB21" s="11"/>
      <c r="JC21" s="11"/>
      <c r="JD21" s="11"/>
      <c r="JE21" s="11"/>
      <c r="JF21" s="11"/>
      <c r="JG21" s="11"/>
      <c r="JH21" s="11"/>
      <c r="JI21" s="11"/>
      <c r="JJ21" s="11"/>
      <c r="JK21" s="11"/>
      <c r="JL21" s="11"/>
    </row>
    <row r="22" spans="1:272" s="3" customFormat="1" ht="33" customHeight="1" x14ac:dyDescent="0.35">
      <c r="A22" s="292"/>
      <c r="B22" s="256"/>
      <c r="C22" s="206" t="s">
        <v>199</v>
      </c>
      <c r="D22" s="255"/>
      <c r="E22" s="255"/>
      <c r="F22" s="258" t="str">
        <f>IF(E22="","",IF(D22-E22&gt;0,D22-E22,E22-D22))</f>
        <v/>
      </c>
      <c r="G22" s="255"/>
      <c r="H22" s="255"/>
      <c r="I22" s="258" t="str">
        <f>IF(H22="","",IF(G22-H22&gt;0,G22-H22,H22-G22))</f>
        <v/>
      </c>
      <c r="J22" s="255"/>
      <c r="K22" s="255"/>
      <c r="L22" s="29"/>
      <c r="M22" s="29"/>
      <c r="N22" s="29"/>
      <c r="O22" s="29"/>
      <c r="P22" s="29"/>
      <c r="Q22" s="29"/>
      <c r="R22" s="29"/>
      <c r="S22" s="29"/>
      <c r="T22" s="29"/>
      <c r="U22" s="29"/>
      <c r="V22" s="29"/>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c r="IV22" s="11"/>
      <c r="IW22" s="11"/>
      <c r="IX22" s="11"/>
      <c r="IY22" s="11"/>
      <c r="IZ22" s="11"/>
      <c r="JA22" s="11"/>
      <c r="JB22" s="11"/>
      <c r="JC22" s="11"/>
      <c r="JD22" s="11"/>
      <c r="JE22" s="11"/>
      <c r="JF22" s="11"/>
      <c r="JG22" s="11"/>
      <c r="JH22" s="11"/>
      <c r="JI22" s="11"/>
      <c r="JJ22" s="11"/>
      <c r="JK22" s="11"/>
      <c r="JL22" s="11"/>
    </row>
    <row r="23" spans="1:272" s="6" customFormat="1" ht="44.5" customHeight="1" thickBot="1" x14ac:dyDescent="0.4">
      <c r="A23" s="292"/>
      <c r="B23" s="257"/>
      <c r="C23" s="211" t="s">
        <v>90</v>
      </c>
      <c r="D23" s="257"/>
      <c r="E23" s="257"/>
      <c r="F23" s="260"/>
      <c r="G23" s="257"/>
      <c r="H23" s="257"/>
      <c r="I23" s="260"/>
      <c r="J23" s="257"/>
      <c r="K23" s="257"/>
      <c r="L23" s="29"/>
      <c r="M23" s="29"/>
      <c r="N23" s="29"/>
      <c r="O23" s="29"/>
      <c r="P23" s="29"/>
      <c r="Q23" s="29"/>
      <c r="R23" s="29"/>
      <c r="S23" s="29"/>
      <c r="T23" s="29"/>
      <c r="U23" s="29"/>
      <c r="V23" s="29"/>
    </row>
    <row r="24" spans="1:272" ht="15" thickBot="1" x14ac:dyDescent="0.4">
      <c r="A24" s="292"/>
      <c r="B24" s="255" t="s">
        <v>20</v>
      </c>
      <c r="C24" s="217" t="s">
        <v>190</v>
      </c>
      <c r="D24" s="125"/>
      <c r="E24" s="125"/>
      <c r="F24" s="126" t="str">
        <f>IF(E24="","",IF(D24-E24&gt;0,D24-E24,E24-D24))</f>
        <v/>
      </c>
      <c r="G24" s="125"/>
      <c r="H24" s="125"/>
      <c r="I24" s="233" t="str">
        <f>IF(H24="","",IF(G24-H24&gt;0,G24-H24,H24-G24))</f>
        <v/>
      </c>
      <c r="J24" s="58" t="s">
        <v>304</v>
      </c>
      <c r="K24" s="86"/>
      <c r="L24" s="29"/>
    </row>
    <row r="25" spans="1:272" ht="15" thickBot="1" x14ac:dyDescent="0.4">
      <c r="A25" s="292"/>
      <c r="B25" s="256"/>
      <c r="C25" s="231" t="s">
        <v>191</v>
      </c>
      <c r="D25" s="125"/>
      <c r="E25" s="125"/>
      <c r="F25" s="126" t="str">
        <f>IF(E25="","",IF(D25-E25&gt;0,D25-E25,E25-D25))</f>
        <v/>
      </c>
      <c r="G25" s="125"/>
      <c r="H25" s="125"/>
      <c r="I25" s="233" t="str">
        <f>IF(H25="","",IF(G25-H25&gt;0,G25-H25,H25-G25))</f>
        <v/>
      </c>
      <c r="J25" s="146" t="s">
        <v>305</v>
      </c>
      <c r="K25" s="79"/>
      <c r="L25" s="29"/>
    </row>
    <row r="26" spans="1:272" ht="29.5" thickBot="1" x14ac:dyDescent="0.4">
      <c r="A26" s="292"/>
      <c r="B26" s="256"/>
      <c r="C26" s="232" t="s">
        <v>188</v>
      </c>
      <c r="D26" s="125"/>
      <c r="E26" s="125"/>
      <c r="F26" s="126" t="str">
        <f>IF(E26="","",IF(D26-E26&gt;0,D26-E26,E26-D26))</f>
        <v/>
      </c>
      <c r="G26" s="125"/>
      <c r="H26" s="125"/>
      <c r="I26" s="233" t="str">
        <f>IF(H26="","",IF(G26-H26&gt;0,G26-H26,H26-G26))</f>
        <v/>
      </c>
      <c r="J26" s="146" t="s">
        <v>306</v>
      </c>
      <c r="K26" s="79"/>
      <c r="L26" s="29"/>
    </row>
    <row r="27" spans="1:272" ht="29.5" thickBot="1" x14ac:dyDescent="0.4">
      <c r="A27" s="292"/>
      <c r="B27" s="257"/>
      <c r="C27" s="207" t="s">
        <v>189</v>
      </c>
      <c r="D27" s="125"/>
      <c r="E27" s="125"/>
      <c r="F27" s="126" t="str">
        <f>IF(E27="","",IF(D27-E27&gt;0,D27-E27,E27-D27))</f>
        <v/>
      </c>
      <c r="G27" s="125"/>
      <c r="H27" s="125"/>
      <c r="I27" s="233" t="str">
        <f>IF(H27="","",IF(G27-H27&gt;0,G27-H27,H27-G27))</f>
        <v/>
      </c>
      <c r="J27" s="146" t="s">
        <v>307</v>
      </c>
      <c r="K27" s="79"/>
      <c r="L27" s="29"/>
    </row>
    <row r="28" spans="1:272" ht="50.15" customHeight="1" x14ac:dyDescent="0.35">
      <c r="A28" s="292"/>
      <c r="B28" s="255" t="s">
        <v>18</v>
      </c>
      <c r="C28" s="242" t="s">
        <v>309</v>
      </c>
      <c r="D28" s="255"/>
      <c r="E28" s="255"/>
      <c r="F28" s="258" t="str">
        <f>IF(E28="","",IF(D28-E28&gt;0,D28-E28,E28-D28))</f>
        <v/>
      </c>
      <c r="G28" s="255"/>
      <c r="H28" s="255"/>
      <c r="I28" s="258" t="str">
        <f>IF(H28="","",IF(G28-H28&gt;0,G28-H28,H28-G28))</f>
        <v/>
      </c>
      <c r="J28" s="276" t="s">
        <v>308</v>
      </c>
      <c r="K28" s="255"/>
      <c r="L28" s="29"/>
    </row>
    <row r="29" spans="1:272" s="29" customFormat="1" ht="58.5" thickBot="1" x14ac:dyDescent="0.4">
      <c r="A29" s="292"/>
      <c r="B29" s="256"/>
      <c r="C29" s="213" t="s">
        <v>55</v>
      </c>
      <c r="D29" s="257"/>
      <c r="E29" s="257"/>
      <c r="F29" s="260"/>
      <c r="G29" s="257"/>
      <c r="H29" s="257"/>
      <c r="I29" s="260"/>
      <c r="J29" s="277"/>
      <c r="K29" s="257"/>
    </row>
    <row r="30" spans="1:272" s="29" customFormat="1" ht="28.5" customHeight="1" x14ac:dyDescent="0.35">
      <c r="A30" s="292"/>
      <c r="B30" s="256"/>
      <c r="C30" s="208" t="s">
        <v>179</v>
      </c>
      <c r="D30" s="255"/>
      <c r="E30" s="255"/>
      <c r="F30" s="258" t="str">
        <f>IF(E30="","",IF(D30-E30&gt;0,D30-E30,E30-D30))</f>
        <v/>
      </c>
      <c r="G30" s="255"/>
      <c r="H30" s="255"/>
      <c r="I30" s="258" t="str">
        <f>IF(H30="","",IF(G30-H30&gt;0,G30-H30,H30-G30))</f>
        <v/>
      </c>
      <c r="J30" s="255"/>
      <c r="K30" s="255"/>
    </row>
    <row r="31" spans="1:272" s="29" customFormat="1" ht="52" customHeight="1" thickBot="1" x14ac:dyDescent="0.4">
      <c r="A31" s="292"/>
      <c r="B31" s="256"/>
      <c r="C31" s="215" t="s">
        <v>178</v>
      </c>
      <c r="D31" s="257"/>
      <c r="E31" s="257"/>
      <c r="F31" s="260"/>
      <c r="G31" s="257"/>
      <c r="H31" s="257"/>
      <c r="I31" s="260"/>
      <c r="J31" s="257"/>
      <c r="K31" s="257"/>
    </row>
    <row r="32" spans="1:272" ht="20.5" customHeight="1" x14ac:dyDescent="0.35">
      <c r="A32" s="292"/>
      <c r="B32" s="256"/>
      <c r="C32" s="243" t="s">
        <v>312</v>
      </c>
      <c r="D32" s="255"/>
      <c r="E32" s="255"/>
      <c r="F32" s="258" t="str">
        <f>IF(E32="","",IF(D32-E32&gt;0,D32-E32,E32-D32))</f>
        <v/>
      </c>
      <c r="G32" s="255"/>
      <c r="H32" s="255"/>
      <c r="I32" s="258" t="str">
        <f>IF(H32="","",IF(G32-H32&gt;0,G32-H32,H32-G32))</f>
        <v/>
      </c>
      <c r="J32" s="276" t="s">
        <v>310</v>
      </c>
      <c r="K32" s="255"/>
      <c r="L32" s="29"/>
    </row>
    <row r="33" spans="1:272" s="29" customFormat="1" ht="56.5" customHeight="1" thickBot="1" x14ac:dyDescent="0.4">
      <c r="A33" s="292"/>
      <c r="B33" s="256"/>
      <c r="C33" s="211" t="s">
        <v>159</v>
      </c>
      <c r="D33" s="257"/>
      <c r="E33" s="257"/>
      <c r="F33" s="260"/>
      <c r="G33" s="257"/>
      <c r="H33" s="257"/>
      <c r="I33" s="260"/>
      <c r="J33" s="277"/>
      <c r="K33" s="257"/>
    </row>
    <row r="34" spans="1:272" ht="60.75" customHeight="1" x14ac:dyDescent="0.35">
      <c r="A34" s="292"/>
      <c r="B34" s="256"/>
      <c r="C34" s="209" t="s">
        <v>160</v>
      </c>
      <c r="D34" s="255"/>
      <c r="E34" s="255"/>
      <c r="F34" s="258" t="str">
        <f>IF(E34="","",IF(D34-E34&gt;0,D34-E34,E34-D34))</f>
        <v/>
      </c>
      <c r="G34" s="255"/>
      <c r="H34" s="255"/>
      <c r="I34" s="258" t="str">
        <f>IF(H34="","",IF(G34-H34&gt;0,G34-H34,H34-G34))</f>
        <v/>
      </c>
      <c r="J34" s="78" t="s">
        <v>311</v>
      </c>
      <c r="K34" s="255"/>
      <c r="L34" s="29"/>
      <c r="W34" s="4" t="s">
        <v>4</v>
      </c>
      <c r="X34" s="4" t="s">
        <v>4</v>
      </c>
      <c r="Y34" s="4" t="s">
        <v>4</v>
      </c>
      <c r="Z34" s="4" t="s">
        <v>4</v>
      </c>
      <c r="AA34" s="4" t="s">
        <v>4</v>
      </c>
      <c r="AB34" s="4" t="s">
        <v>4</v>
      </c>
      <c r="AC34" s="4" t="s">
        <v>4</v>
      </c>
      <c r="AD34" s="4" t="s">
        <v>4</v>
      </c>
      <c r="AE34" s="4" t="s">
        <v>4</v>
      </c>
      <c r="AF34" s="4" t="s">
        <v>4</v>
      </c>
      <c r="AG34" s="4" t="s">
        <v>4</v>
      </c>
      <c r="AH34" s="4" t="s">
        <v>4</v>
      </c>
      <c r="AI34" s="4" t="s">
        <v>4</v>
      </c>
      <c r="AJ34" s="4" t="s">
        <v>4</v>
      </c>
      <c r="AK34" s="4" t="s">
        <v>4</v>
      </c>
      <c r="AL34" s="4" t="s">
        <v>4</v>
      </c>
      <c r="AM34" s="4" t="s">
        <v>4</v>
      </c>
      <c r="AN34" s="4" t="s">
        <v>4</v>
      </c>
      <c r="AO34" s="4" t="s">
        <v>4</v>
      </c>
      <c r="AP34" s="4" t="s">
        <v>4</v>
      </c>
      <c r="AQ34" s="4" t="s">
        <v>4</v>
      </c>
      <c r="AR34" s="4" t="s">
        <v>4</v>
      </c>
      <c r="AS34" s="4" t="s">
        <v>4</v>
      </c>
      <c r="AT34" s="4" t="s">
        <v>4</v>
      </c>
      <c r="AU34" s="4" t="s">
        <v>4</v>
      </c>
      <c r="AV34" s="4" t="s">
        <v>4</v>
      </c>
      <c r="AW34" s="4" t="s">
        <v>4</v>
      </c>
      <c r="AX34" s="4" t="s">
        <v>4</v>
      </c>
      <c r="AY34" s="4" t="s">
        <v>4</v>
      </c>
      <c r="AZ34" s="4" t="s">
        <v>4</v>
      </c>
      <c r="BA34" s="4" t="s">
        <v>4</v>
      </c>
      <c r="BB34" s="4" t="s">
        <v>4</v>
      </c>
      <c r="BC34" s="4" t="s">
        <v>4</v>
      </c>
      <c r="BD34" s="4" t="s">
        <v>4</v>
      </c>
      <c r="BE34" s="4" t="s">
        <v>4</v>
      </c>
      <c r="BF34" s="4" t="s">
        <v>4</v>
      </c>
      <c r="BG34" s="4" t="s">
        <v>4</v>
      </c>
      <c r="BH34" s="4" t="s">
        <v>4</v>
      </c>
      <c r="BI34" s="4" t="s">
        <v>4</v>
      </c>
      <c r="BJ34" s="4" t="s">
        <v>4</v>
      </c>
      <c r="BK34" s="4" t="s">
        <v>4</v>
      </c>
      <c r="BL34" s="4" t="s">
        <v>4</v>
      </c>
      <c r="BM34" s="4" t="s">
        <v>4</v>
      </c>
      <c r="BN34" s="4" t="s">
        <v>4</v>
      </c>
      <c r="BO34" s="4" t="s">
        <v>4</v>
      </c>
      <c r="BP34" s="4" t="s">
        <v>4</v>
      </c>
      <c r="BQ34" s="4" t="s">
        <v>4</v>
      </c>
      <c r="BR34" s="4" t="s">
        <v>4</v>
      </c>
      <c r="BS34" s="4" t="s">
        <v>4</v>
      </c>
      <c r="BT34" s="4" t="s">
        <v>4</v>
      </c>
      <c r="BU34" s="4" t="s">
        <v>4</v>
      </c>
      <c r="BV34" s="4" t="s">
        <v>4</v>
      </c>
      <c r="BW34" s="4" t="s">
        <v>4</v>
      </c>
      <c r="BX34" s="4" t="s">
        <v>4</v>
      </c>
      <c r="BY34" s="4" t="s">
        <v>4</v>
      </c>
      <c r="BZ34" s="4" t="s">
        <v>4</v>
      </c>
      <c r="CA34" s="4" t="s">
        <v>4</v>
      </c>
      <c r="CB34" s="4" t="s">
        <v>4</v>
      </c>
      <c r="CC34" s="4" t="s">
        <v>4</v>
      </c>
      <c r="CD34" s="4" t="s">
        <v>4</v>
      </c>
      <c r="CE34" s="4" t="s">
        <v>4</v>
      </c>
      <c r="CF34" s="4" t="s">
        <v>4</v>
      </c>
      <c r="CG34" s="4" t="s">
        <v>4</v>
      </c>
      <c r="CH34" s="4" t="s">
        <v>4</v>
      </c>
      <c r="CI34" s="4" t="s">
        <v>4</v>
      </c>
      <c r="CJ34" s="4" t="s">
        <v>4</v>
      </c>
      <c r="CK34" s="4" t="s">
        <v>4</v>
      </c>
      <c r="CL34" s="4" t="s">
        <v>4</v>
      </c>
      <c r="CM34" s="4" t="s">
        <v>4</v>
      </c>
      <c r="CN34" s="4" t="s">
        <v>4</v>
      </c>
      <c r="CO34" s="4" t="s">
        <v>4</v>
      </c>
      <c r="CP34" s="4" t="s">
        <v>4</v>
      </c>
      <c r="CQ34" s="4" t="s">
        <v>4</v>
      </c>
      <c r="CR34" s="4" t="s">
        <v>4</v>
      </c>
      <c r="CS34" s="4" t="s">
        <v>4</v>
      </c>
      <c r="CT34" s="4" t="s">
        <v>4</v>
      </c>
      <c r="CU34" s="4" t="s">
        <v>4</v>
      </c>
      <c r="CV34" s="4" t="s">
        <v>4</v>
      </c>
      <c r="CW34" s="4" t="s">
        <v>4</v>
      </c>
      <c r="CX34" s="4" t="s">
        <v>4</v>
      </c>
      <c r="CY34" s="4" t="s">
        <v>4</v>
      </c>
      <c r="CZ34" s="4" t="s">
        <v>4</v>
      </c>
      <c r="DA34" s="4" t="s">
        <v>4</v>
      </c>
      <c r="DB34" s="4" t="s">
        <v>4</v>
      </c>
      <c r="DC34" s="4" t="s">
        <v>4</v>
      </c>
      <c r="DD34" s="4" t="s">
        <v>4</v>
      </c>
      <c r="DE34" s="4" t="s">
        <v>4</v>
      </c>
      <c r="DF34" s="4" t="s">
        <v>4</v>
      </c>
      <c r="DG34" s="4" t="s">
        <v>4</v>
      </c>
      <c r="DH34" s="4" t="s">
        <v>4</v>
      </c>
      <c r="DI34" s="4" t="s">
        <v>4</v>
      </c>
      <c r="DJ34" s="4" t="s">
        <v>4</v>
      </c>
      <c r="DK34" s="4" t="s">
        <v>4</v>
      </c>
      <c r="DL34" s="4" t="s">
        <v>4</v>
      </c>
      <c r="DM34" s="4" t="s">
        <v>4</v>
      </c>
      <c r="DN34" s="4" t="s">
        <v>4</v>
      </c>
      <c r="DO34" s="4" t="s">
        <v>4</v>
      </c>
      <c r="DP34" s="4" t="s">
        <v>4</v>
      </c>
      <c r="DQ34" s="4" t="s">
        <v>4</v>
      </c>
      <c r="DR34" s="4" t="s">
        <v>4</v>
      </c>
      <c r="DS34" s="4" t="s">
        <v>4</v>
      </c>
      <c r="DT34" s="4" t="s">
        <v>4</v>
      </c>
      <c r="DU34" s="4" t="s">
        <v>4</v>
      </c>
      <c r="DV34" s="4" t="s">
        <v>4</v>
      </c>
      <c r="DW34" s="4" t="s">
        <v>4</v>
      </c>
      <c r="DX34" s="4" t="s">
        <v>4</v>
      </c>
      <c r="DY34" s="4" t="s">
        <v>4</v>
      </c>
      <c r="DZ34" s="4" t="s">
        <v>4</v>
      </c>
      <c r="EA34" s="4" t="s">
        <v>4</v>
      </c>
      <c r="EB34" s="4" t="s">
        <v>4</v>
      </c>
      <c r="EC34" s="4" t="s">
        <v>4</v>
      </c>
      <c r="ED34" s="4" t="s">
        <v>4</v>
      </c>
      <c r="EE34" s="4" t="s">
        <v>4</v>
      </c>
      <c r="EF34" s="4" t="s">
        <v>4</v>
      </c>
      <c r="EG34" s="4" t="s">
        <v>4</v>
      </c>
      <c r="EH34" s="4" t="s">
        <v>4</v>
      </c>
      <c r="EI34" s="4" t="s">
        <v>4</v>
      </c>
      <c r="EJ34" s="4" t="s">
        <v>4</v>
      </c>
      <c r="EK34" s="4" t="s">
        <v>4</v>
      </c>
      <c r="EL34" s="4" t="s">
        <v>4</v>
      </c>
      <c r="EM34" s="4" t="s">
        <v>4</v>
      </c>
      <c r="EN34" s="4" t="s">
        <v>4</v>
      </c>
      <c r="EO34" s="4" t="s">
        <v>4</v>
      </c>
      <c r="EP34" s="4" t="s">
        <v>4</v>
      </c>
      <c r="EQ34" s="4" t="s">
        <v>4</v>
      </c>
      <c r="ER34" s="4" t="s">
        <v>4</v>
      </c>
      <c r="ES34" s="4" t="s">
        <v>4</v>
      </c>
      <c r="ET34" s="4" t="s">
        <v>4</v>
      </c>
      <c r="EU34" s="4" t="s">
        <v>4</v>
      </c>
      <c r="EV34" s="4" t="s">
        <v>4</v>
      </c>
      <c r="EW34" s="4" t="s">
        <v>4</v>
      </c>
      <c r="EX34" s="4" t="s">
        <v>4</v>
      </c>
      <c r="EY34" s="4" t="s">
        <v>4</v>
      </c>
      <c r="EZ34" s="4" t="s">
        <v>4</v>
      </c>
      <c r="FA34" s="4" t="s">
        <v>4</v>
      </c>
      <c r="FB34" s="4" t="s">
        <v>4</v>
      </c>
      <c r="FC34" s="4" t="s">
        <v>4</v>
      </c>
      <c r="FD34" s="4" t="s">
        <v>4</v>
      </c>
      <c r="FE34" s="4" t="s">
        <v>4</v>
      </c>
      <c r="FF34" s="4" t="s">
        <v>4</v>
      </c>
      <c r="FG34" s="4" t="s">
        <v>4</v>
      </c>
      <c r="FH34" s="4" t="s">
        <v>4</v>
      </c>
      <c r="FI34" s="4" t="s">
        <v>4</v>
      </c>
      <c r="FJ34" s="4" t="s">
        <v>4</v>
      </c>
      <c r="FK34" s="4" t="s">
        <v>4</v>
      </c>
      <c r="FL34" s="4" t="s">
        <v>4</v>
      </c>
      <c r="FM34" s="4" t="s">
        <v>4</v>
      </c>
      <c r="FN34" s="4" t="s">
        <v>4</v>
      </c>
      <c r="FO34" s="4" t="s">
        <v>4</v>
      </c>
      <c r="FP34" s="4" t="s">
        <v>4</v>
      </c>
      <c r="FQ34" s="4" t="s">
        <v>4</v>
      </c>
      <c r="FR34" s="4" t="s">
        <v>4</v>
      </c>
      <c r="FS34" s="4" t="s">
        <v>4</v>
      </c>
      <c r="FT34" s="4" t="s">
        <v>4</v>
      </c>
      <c r="FU34" s="4" t="s">
        <v>4</v>
      </c>
      <c r="FV34" s="4" t="s">
        <v>4</v>
      </c>
      <c r="FW34" s="4" t="s">
        <v>4</v>
      </c>
      <c r="FX34" s="4" t="s">
        <v>4</v>
      </c>
      <c r="FY34" s="4" t="s">
        <v>4</v>
      </c>
      <c r="FZ34" s="4" t="s">
        <v>4</v>
      </c>
      <c r="GA34" s="4" t="s">
        <v>4</v>
      </c>
      <c r="GB34" s="4" t="s">
        <v>4</v>
      </c>
      <c r="GC34" s="4" t="s">
        <v>4</v>
      </c>
      <c r="GD34" s="4" t="s">
        <v>4</v>
      </c>
      <c r="GE34" s="4" t="s">
        <v>4</v>
      </c>
      <c r="GF34" s="4" t="s">
        <v>4</v>
      </c>
      <c r="GG34" s="4" t="s">
        <v>4</v>
      </c>
      <c r="GH34" s="4" t="s">
        <v>4</v>
      </c>
      <c r="GI34" s="4" t="s">
        <v>4</v>
      </c>
      <c r="GJ34" s="4" t="s">
        <v>4</v>
      </c>
      <c r="GK34" s="4" t="s">
        <v>4</v>
      </c>
      <c r="GL34" s="4" t="s">
        <v>4</v>
      </c>
      <c r="GM34" s="4" t="s">
        <v>4</v>
      </c>
      <c r="GN34" s="4" t="s">
        <v>4</v>
      </c>
      <c r="GO34" s="4" t="s">
        <v>4</v>
      </c>
      <c r="GP34" s="4" t="s">
        <v>4</v>
      </c>
      <c r="GQ34" s="4" t="s">
        <v>4</v>
      </c>
      <c r="GR34" s="4" t="s">
        <v>4</v>
      </c>
      <c r="GS34" s="4" t="s">
        <v>4</v>
      </c>
      <c r="GT34" s="4" t="s">
        <v>4</v>
      </c>
      <c r="GU34" s="4" t="s">
        <v>4</v>
      </c>
      <c r="GV34" s="4" t="s">
        <v>4</v>
      </c>
      <c r="GW34" s="4" t="s">
        <v>4</v>
      </c>
      <c r="GX34" s="4" t="s">
        <v>4</v>
      </c>
      <c r="GY34" s="4" t="s">
        <v>4</v>
      </c>
      <c r="GZ34" s="4" t="s">
        <v>4</v>
      </c>
      <c r="HA34" s="4" t="s">
        <v>4</v>
      </c>
      <c r="HB34" s="4" t="s">
        <v>4</v>
      </c>
      <c r="HC34" s="4" t="s">
        <v>4</v>
      </c>
      <c r="HD34" s="4" t="s">
        <v>4</v>
      </c>
      <c r="HE34" s="4" t="s">
        <v>4</v>
      </c>
      <c r="HF34" s="4" t="s">
        <v>4</v>
      </c>
      <c r="HG34" s="4" t="s">
        <v>4</v>
      </c>
      <c r="HH34" s="4" t="s">
        <v>4</v>
      </c>
      <c r="HI34" s="4" t="s">
        <v>4</v>
      </c>
      <c r="HJ34" s="4" t="s">
        <v>4</v>
      </c>
      <c r="HK34" s="4" t="s">
        <v>4</v>
      </c>
      <c r="HL34" s="4" t="s">
        <v>4</v>
      </c>
      <c r="HM34" s="4" t="s">
        <v>4</v>
      </c>
      <c r="HN34" s="4" t="s">
        <v>4</v>
      </c>
      <c r="HO34" s="4" t="s">
        <v>4</v>
      </c>
      <c r="HP34" s="4" t="s">
        <v>4</v>
      </c>
      <c r="HQ34" s="4" t="s">
        <v>4</v>
      </c>
      <c r="HR34" s="4" t="s">
        <v>4</v>
      </c>
      <c r="HS34" s="4" t="s">
        <v>4</v>
      </c>
      <c r="HT34" s="4" t="s">
        <v>4</v>
      </c>
      <c r="HU34" s="4" t="s">
        <v>4</v>
      </c>
      <c r="HV34" s="4" t="s">
        <v>4</v>
      </c>
      <c r="HW34" s="4" t="s">
        <v>4</v>
      </c>
      <c r="HX34" s="4" t="s">
        <v>4</v>
      </c>
      <c r="HY34" s="4" t="s">
        <v>4</v>
      </c>
      <c r="HZ34" s="4" t="s">
        <v>4</v>
      </c>
      <c r="IA34" s="4" t="s">
        <v>4</v>
      </c>
      <c r="IB34" s="4" t="s">
        <v>4</v>
      </c>
      <c r="IC34" s="4" t="s">
        <v>4</v>
      </c>
      <c r="ID34" s="4" t="s">
        <v>4</v>
      </c>
      <c r="IE34" s="4" t="s">
        <v>4</v>
      </c>
      <c r="IF34" s="4" t="s">
        <v>4</v>
      </c>
      <c r="IG34" s="4" t="s">
        <v>4</v>
      </c>
      <c r="IH34" s="4" t="s">
        <v>4</v>
      </c>
      <c r="II34" s="4" t="s">
        <v>4</v>
      </c>
      <c r="IJ34" s="4" t="s">
        <v>4</v>
      </c>
      <c r="IK34" s="4" t="s">
        <v>4</v>
      </c>
      <c r="IL34" s="4" t="s">
        <v>4</v>
      </c>
      <c r="IM34" s="4" t="s">
        <v>4</v>
      </c>
      <c r="IN34" s="4" t="s">
        <v>4</v>
      </c>
      <c r="IO34" s="4" t="s">
        <v>4</v>
      </c>
      <c r="IP34" s="4" t="s">
        <v>4</v>
      </c>
      <c r="IQ34" s="4" t="s">
        <v>4</v>
      </c>
      <c r="IR34" s="4" t="s">
        <v>4</v>
      </c>
      <c r="IS34" s="4" t="s">
        <v>4</v>
      </c>
      <c r="IT34" s="4" t="s">
        <v>4</v>
      </c>
      <c r="IU34" s="4" t="s">
        <v>4</v>
      </c>
      <c r="IV34" s="4" t="s">
        <v>4</v>
      </c>
      <c r="IW34" s="4" t="s">
        <v>4</v>
      </c>
      <c r="IX34" s="4" t="s">
        <v>4</v>
      </c>
      <c r="IY34" s="4" t="s">
        <v>4</v>
      </c>
      <c r="IZ34" s="4" t="s">
        <v>4</v>
      </c>
      <c r="JA34" s="4" t="s">
        <v>4</v>
      </c>
      <c r="JB34" s="4" t="s">
        <v>4</v>
      </c>
      <c r="JC34" s="4" t="s">
        <v>4</v>
      </c>
      <c r="JD34" s="4" t="s">
        <v>4</v>
      </c>
      <c r="JE34" s="4" t="s">
        <v>4</v>
      </c>
      <c r="JF34" s="4" t="s">
        <v>4</v>
      </c>
      <c r="JG34" s="4" t="s">
        <v>4</v>
      </c>
      <c r="JH34" s="4" t="s">
        <v>4</v>
      </c>
      <c r="JI34" s="4" t="s">
        <v>4</v>
      </c>
      <c r="JJ34" s="4" t="s">
        <v>4</v>
      </c>
      <c r="JK34" s="4" t="s">
        <v>4</v>
      </c>
      <c r="JL34" s="4" t="s">
        <v>4</v>
      </c>
    </row>
    <row r="35" spans="1:272" ht="44" thickBot="1" x14ac:dyDescent="0.4">
      <c r="A35" s="292"/>
      <c r="B35" s="256"/>
      <c r="C35" s="214" t="s">
        <v>192</v>
      </c>
      <c r="D35" s="257"/>
      <c r="E35" s="257"/>
      <c r="F35" s="260"/>
      <c r="G35" s="257"/>
      <c r="H35" s="257"/>
      <c r="I35" s="260"/>
      <c r="J35" s="78"/>
      <c r="K35" s="257"/>
      <c r="L35" s="29"/>
    </row>
    <row r="36" spans="1:272" ht="22.5" customHeight="1" x14ac:dyDescent="0.35">
      <c r="A36" s="292"/>
      <c r="B36" s="256"/>
      <c r="C36" s="204" t="s">
        <v>63</v>
      </c>
      <c r="D36" s="255"/>
      <c r="E36" s="255"/>
      <c r="F36" s="258" t="str">
        <f>IF(E36="","",IF(D36-E36&gt;0,D36-E36,E36-D36))</f>
        <v/>
      </c>
      <c r="G36" s="255"/>
      <c r="H36" s="255"/>
      <c r="I36" s="258" t="str">
        <f>IF(H36="","",IF(G36-H36&gt;0,G36-H36,H36-G36))</f>
        <v/>
      </c>
      <c r="J36" s="276" t="s">
        <v>313</v>
      </c>
      <c r="K36" s="255"/>
      <c r="L36" s="29"/>
    </row>
    <row r="37" spans="1:272" ht="43.5" customHeight="1" x14ac:dyDescent="0.35">
      <c r="A37" s="292"/>
      <c r="B37" s="256"/>
      <c r="C37" s="216" t="s">
        <v>193</v>
      </c>
      <c r="D37" s="256"/>
      <c r="E37" s="256"/>
      <c r="F37" s="259"/>
      <c r="G37" s="256"/>
      <c r="H37" s="256"/>
      <c r="I37" s="259"/>
      <c r="J37" s="293"/>
      <c r="K37" s="256"/>
      <c r="L37" s="29"/>
    </row>
    <row r="38" spans="1:272" s="29" customFormat="1" ht="24.65" customHeight="1" thickBot="1" x14ac:dyDescent="0.4">
      <c r="A38" s="292"/>
      <c r="B38" s="256"/>
      <c r="C38" s="210"/>
      <c r="D38" s="257"/>
      <c r="E38" s="257"/>
      <c r="F38" s="260"/>
      <c r="G38" s="257"/>
      <c r="H38" s="257"/>
      <c r="I38" s="260"/>
      <c r="J38" s="277"/>
      <c r="K38" s="257"/>
    </row>
    <row r="39" spans="1:272" s="16" customFormat="1" ht="17.5" customHeight="1" thickBot="1" x14ac:dyDescent="0.4">
      <c r="A39" s="270"/>
      <c r="B39" s="257"/>
      <c r="C39" s="14" t="s">
        <v>21</v>
      </c>
      <c r="D39" s="129" t="str">
        <f>IFERROR(ROUND(AVERAGE(D10:D38),1),"")</f>
        <v/>
      </c>
      <c r="E39" s="129" t="str">
        <f>IFERROR(ROUND(AVERAGE(E10:E38),1),"")</f>
        <v/>
      </c>
      <c r="F39" s="128" t="str">
        <f>IF(E39="","",IF(D39-E39&gt;0,D39-E39,E39-D39))</f>
        <v/>
      </c>
      <c r="G39" s="129" t="str">
        <f>IFERROR(ROUND(AVERAGE(G10:G38),1),"")</f>
        <v/>
      </c>
      <c r="H39" s="129" t="str">
        <f>IFERROR(ROUND(AVERAGE(H10:H38),1),"")</f>
        <v/>
      </c>
      <c r="I39" s="128" t="str">
        <f>IF(H39="","",IF(G39-H39&gt;0,G39-H39,H39-G39))</f>
        <v/>
      </c>
      <c r="J39" s="103"/>
      <c r="K39" s="103"/>
      <c r="L39" s="29"/>
      <c r="M39" s="29"/>
      <c r="N39" s="29"/>
      <c r="O39" s="29"/>
      <c r="P39" s="29"/>
      <c r="Q39" s="29"/>
      <c r="R39" s="29"/>
      <c r="S39" s="29"/>
      <c r="T39" s="29"/>
      <c r="U39" s="29"/>
      <c r="V39" s="29"/>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c r="GG39" s="44"/>
      <c r="GH39" s="44"/>
      <c r="GI39" s="44"/>
      <c r="GJ39" s="44"/>
      <c r="GK39" s="44"/>
      <c r="GL39" s="44"/>
      <c r="GM39" s="44"/>
      <c r="GN39" s="44"/>
      <c r="GO39" s="44"/>
      <c r="GP39" s="44"/>
      <c r="GQ39" s="44"/>
      <c r="GR39" s="44"/>
      <c r="GS39" s="44"/>
      <c r="GT39" s="44"/>
      <c r="GU39" s="44"/>
      <c r="GV39" s="44"/>
      <c r="GW39" s="44"/>
      <c r="GX39" s="44"/>
      <c r="GY39" s="44"/>
      <c r="GZ39" s="44"/>
      <c r="HA39" s="44"/>
      <c r="HB39" s="44"/>
      <c r="HC39" s="44"/>
      <c r="HD39" s="44"/>
      <c r="HE39" s="44"/>
      <c r="HF39" s="44"/>
      <c r="HG39" s="44"/>
      <c r="HH39" s="44"/>
      <c r="HI39" s="44"/>
      <c r="HJ39" s="44"/>
      <c r="HK39" s="44"/>
      <c r="HL39" s="44"/>
      <c r="HM39" s="44"/>
      <c r="HN39" s="44"/>
      <c r="HO39" s="44"/>
      <c r="HP39" s="44"/>
      <c r="HQ39" s="44"/>
      <c r="HR39" s="44"/>
      <c r="HS39" s="44"/>
      <c r="HT39" s="44"/>
      <c r="HU39" s="44"/>
      <c r="HV39" s="44"/>
      <c r="HW39" s="44"/>
      <c r="HX39" s="44"/>
      <c r="HY39" s="44"/>
      <c r="HZ39" s="44"/>
      <c r="IA39" s="44"/>
      <c r="IB39" s="44"/>
      <c r="IC39" s="44"/>
      <c r="ID39" s="44"/>
      <c r="IE39" s="44"/>
      <c r="IF39" s="44"/>
      <c r="IG39" s="44"/>
      <c r="IH39" s="44"/>
      <c r="II39" s="44"/>
      <c r="IJ39" s="44"/>
      <c r="IK39" s="44"/>
      <c r="IL39" s="44"/>
      <c r="IM39" s="44"/>
      <c r="IN39" s="44"/>
      <c r="IO39" s="44"/>
      <c r="IP39" s="44"/>
      <c r="IQ39" s="44"/>
      <c r="IR39" s="44"/>
      <c r="IS39" s="44"/>
      <c r="IT39" s="44"/>
      <c r="IU39" s="44"/>
      <c r="IV39" s="44"/>
      <c r="IW39" s="44"/>
      <c r="IX39" s="44"/>
      <c r="IY39" s="44"/>
      <c r="IZ39" s="44"/>
      <c r="JA39" s="44"/>
      <c r="JB39" s="44"/>
      <c r="JC39" s="44"/>
      <c r="JD39" s="44"/>
      <c r="JE39" s="44"/>
      <c r="JF39" s="44"/>
      <c r="JG39" s="44"/>
      <c r="JH39" s="44"/>
      <c r="JI39" s="44"/>
      <c r="JJ39" s="44"/>
      <c r="JK39" s="44"/>
      <c r="JL39" s="44"/>
    </row>
    <row r="40" spans="1:272" s="8" customFormat="1" ht="33" customHeight="1" thickBot="1" x14ac:dyDescent="0.4">
      <c r="A40" s="295" t="s">
        <v>80</v>
      </c>
      <c r="B40" s="255"/>
      <c r="C40" s="242" t="s">
        <v>319</v>
      </c>
      <c r="D40" s="255"/>
      <c r="E40" s="255"/>
      <c r="F40" s="258" t="str">
        <f>IF(E40="","",IF(D40-E40&gt;0,D40-E40,E40-D40))</f>
        <v/>
      </c>
      <c r="G40" s="255"/>
      <c r="H40" s="255"/>
      <c r="I40" s="258" t="str">
        <f>IF(H40="","",IF(G40-H40&gt;0,G40-H40,H40-G40))</f>
        <v/>
      </c>
      <c r="J40" s="255"/>
      <c r="K40" s="255"/>
      <c r="L40" s="29"/>
      <c r="M40" s="29"/>
      <c r="N40" s="29"/>
      <c r="O40" s="29"/>
      <c r="P40" s="29"/>
      <c r="Q40" s="29"/>
      <c r="R40" s="29"/>
      <c r="S40" s="29"/>
      <c r="T40" s="29"/>
      <c r="U40" s="29"/>
      <c r="V40" s="29"/>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IO40" s="11"/>
      <c r="IP40" s="11"/>
      <c r="IQ40" s="11"/>
      <c r="IR40" s="11"/>
      <c r="IS40" s="11"/>
      <c r="IT40" s="11"/>
      <c r="IU40" s="11"/>
      <c r="IV40" s="11"/>
      <c r="IW40" s="11"/>
      <c r="IX40" s="11"/>
      <c r="IY40" s="11"/>
      <c r="IZ40" s="11"/>
      <c r="JA40" s="11"/>
      <c r="JB40" s="11"/>
      <c r="JC40" s="11"/>
      <c r="JD40" s="11"/>
      <c r="JE40" s="11"/>
      <c r="JF40" s="11"/>
      <c r="JG40" s="11"/>
      <c r="JH40" s="11"/>
      <c r="JI40" s="11"/>
      <c r="JJ40" s="11"/>
      <c r="JK40" s="11"/>
      <c r="JL40" s="11"/>
    </row>
    <row r="41" spans="1:272" s="30" customFormat="1" ht="33" customHeight="1" thickBot="1" x14ac:dyDescent="0.4">
      <c r="A41" s="296"/>
      <c r="B41" s="256"/>
      <c r="C41" s="244" t="s">
        <v>227</v>
      </c>
      <c r="D41" s="257"/>
      <c r="E41" s="257"/>
      <c r="F41" s="260"/>
      <c r="G41" s="257"/>
      <c r="H41" s="257"/>
      <c r="I41" s="260"/>
      <c r="J41" s="257"/>
      <c r="K41" s="257"/>
      <c r="L41" s="29"/>
      <c r="M41" s="29"/>
      <c r="N41" s="29"/>
      <c r="O41" s="29"/>
      <c r="P41" s="29"/>
      <c r="Q41" s="29"/>
      <c r="R41" s="29"/>
      <c r="S41" s="29"/>
      <c r="T41" s="29"/>
      <c r="U41" s="29"/>
      <c r="V41" s="29"/>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row>
    <row r="42" spans="1:272" s="3" customFormat="1" ht="31" customHeight="1" x14ac:dyDescent="0.35">
      <c r="A42" s="296"/>
      <c r="B42" s="256"/>
      <c r="C42" s="206" t="s">
        <v>57</v>
      </c>
      <c r="D42" s="255"/>
      <c r="E42" s="255"/>
      <c r="F42" s="258" t="str">
        <f>IF(E42="","",IF(D42-E42&gt;0,D42-E42,E42-D42))</f>
        <v/>
      </c>
      <c r="G42" s="255"/>
      <c r="H42" s="255"/>
      <c r="I42" s="258" t="str">
        <f>IF(H42="","",IF(G42-H42&gt;0,G42-H42,H42-G42))</f>
        <v/>
      </c>
      <c r="J42" s="255"/>
      <c r="K42" s="255"/>
      <c r="L42" s="29"/>
      <c r="M42" s="29"/>
      <c r="N42" s="29"/>
      <c r="O42" s="29"/>
      <c r="P42" s="29"/>
      <c r="Q42" s="29"/>
      <c r="R42" s="29"/>
      <c r="S42" s="29"/>
      <c r="T42" s="29"/>
      <c r="U42" s="29"/>
      <c r="V42" s="29"/>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row>
    <row r="43" spans="1:272" s="6" customFormat="1" ht="62.15" customHeight="1" thickBot="1" x14ac:dyDescent="0.4">
      <c r="A43" s="296"/>
      <c r="B43" s="256"/>
      <c r="C43" s="211" t="s">
        <v>58</v>
      </c>
      <c r="D43" s="257"/>
      <c r="E43" s="257"/>
      <c r="F43" s="260"/>
      <c r="G43" s="257"/>
      <c r="H43" s="257"/>
      <c r="I43" s="260"/>
      <c r="J43" s="257"/>
      <c r="K43" s="257"/>
      <c r="L43" s="29"/>
      <c r="M43" s="29"/>
      <c r="N43" s="29"/>
      <c r="O43" s="29"/>
      <c r="P43" s="29"/>
      <c r="Q43" s="29"/>
      <c r="R43" s="29"/>
      <c r="S43" s="29"/>
      <c r="T43" s="29"/>
      <c r="U43" s="29"/>
      <c r="V43" s="29"/>
    </row>
    <row r="44" spans="1:272" ht="29" x14ac:dyDescent="0.35">
      <c r="A44" s="296"/>
      <c r="B44" s="256"/>
      <c r="C44" s="218" t="s">
        <v>75</v>
      </c>
      <c r="D44" s="255"/>
      <c r="E44" s="255"/>
      <c r="F44" s="258" t="str">
        <f>IF(E44="","",IF(D44-E44&gt;0,D44-E44,E44-D44))</f>
        <v/>
      </c>
      <c r="G44" s="301"/>
      <c r="H44" s="301"/>
      <c r="I44" s="258" t="str">
        <f>IF(H44="","",IF(G44-H44&gt;0,G44-H44,H44-G44))</f>
        <v/>
      </c>
      <c r="J44" s="286"/>
      <c r="K44" s="286"/>
      <c r="L44" s="29"/>
    </row>
    <row r="45" spans="1:272" ht="47.15" customHeight="1" thickBot="1" x14ac:dyDescent="0.4">
      <c r="A45" s="296"/>
      <c r="B45" s="256"/>
      <c r="C45" s="219" t="s">
        <v>194</v>
      </c>
      <c r="D45" s="257"/>
      <c r="E45" s="257"/>
      <c r="F45" s="260"/>
      <c r="G45" s="287"/>
      <c r="H45" s="287"/>
      <c r="I45" s="260"/>
      <c r="J45" s="287"/>
      <c r="K45" s="287"/>
      <c r="L45" s="29"/>
    </row>
    <row r="46" spans="1:272" ht="30.65" customHeight="1" x14ac:dyDescent="0.35">
      <c r="A46" s="296"/>
      <c r="B46" s="256"/>
      <c r="C46" s="204" t="s">
        <v>195</v>
      </c>
      <c r="D46" s="255"/>
      <c r="E46" s="255"/>
      <c r="F46" s="258" t="str">
        <f>IF(E46="","",IF(D46-E46&gt;0,D46-E46,E46-D46))</f>
        <v/>
      </c>
      <c r="G46" s="286"/>
      <c r="H46" s="286"/>
      <c r="I46" s="258" t="str">
        <f>IF(H46="","",IF(G46-H46&gt;0,G46-H46,H46-G46))</f>
        <v/>
      </c>
      <c r="J46" s="255"/>
      <c r="K46" s="255"/>
      <c r="L46" s="29"/>
    </row>
    <row r="47" spans="1:272" ht="36.65" customHeight="1" thickBot="1" x14ac:dyDescent="0.4">
      <c r="A47" s="296"/>
      <c r="B47" s="256"/>
      <c r="C47" s="219" t="s">
        <v>196</v>
      </c>
      <c r="D47" s="257"/>
      <c r="E47" s="257"/>
      <c r="F47" s="260"/>
      <c r="G47" s="287"/>
      <c r="H47" s="287"/>
      <c r="I47" s="260"/>
      <c r="J47" s="257"/>
      <c r="K47" s="257"/>
      <c r="L47" s="29"/>
    </row>
    <row r="48" spans="1:272" s="18" customFormat="1" ht="15" thickBot="1" x14ac:dyDescent="0.4">
      <c r="A48" s="297"/>
      <c r="B48" s="257"/>
      <c r="C48" s="17" t="s">
        <v>14</v>
      </c>
      <c r="D48" s="147" t="str">
        <f>IFERROR(ROUND(AVERAGE(D40:D47),1),"")</f>
        <v/>
      </c>
      <c r="E48" s="147" t="str">
        <f>IFERROR(ROUND(AVERAGE(E40:E47),1),"")</f>
        <v/>
      </c>
      <c r="F48" s="130" t="str">
        <f>IF(E48="","",IF(D48-E48&gt;0,D48-E48,E48-D48))</f>
        <v/>
      </c>
      <c r="G48" s="147" t="str">
        <f>IFERROR(ROUND(AVERAGE(G40:G47),1),"")</f>
        <v/>
      </c>
      <c r="H48" s="147" t="str">
        <f>IFERROR(ROUND(AVERAGE(H40:H47),1),"")</f>
        <v/>
      </c>
      <c r="I48" s="130" t="str">
        <f>IF(H48="","",IF(G48-H48&gt;0,G48-H48,H48-G48))</f>
        <v/>
      </c>
      <c r="J48" s="77"/>
      <c r="K48" s="77"/>
      <c r="L48" s="29"/>
      <c r="M48" s="29"/>
      <c r="N48" s="29"/>
      <c r="O48" s="29"/>
      <c r="P48" s="29"/>
      <c r="Q48" s="29"/>
      <c r="R48" s="29"/>
      <c r="S48" s="29"/>
      <c r="T48" s="29"/>
      <c r="U48" s="29"/>
      <c r="V48" s="29"/>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c r="DE48" s="45"/>
      <c r="DF48" s="45"/>
      <c r="DG48" s="45"/>
      <c r="DH48" s="45"/>
      <c r="DI48" s="45"/>
      <c r="DJ48" s="45"/>
      <c r="DK48" s="45"/>
      <c r="DL48" s="45"/>
      <c r="DM48" s="45"/>
      <c r="DN48" s="45"/>
      <c r="DO48" s="45"/>
      <c r="DP48" s="45"/>
      <c r="DQ48" s="45"/>
      <c r="DR48" s="45"/>
      <c r="DS48" s="45"/>
      <c r="DT48" s="45"/>
      <c r="DU48" s="45"/>
      <c r="DV48" s="45"/>
      <c r="DW48" s="45"/>
      <c r="DX48" s="45"/>
      <c r="DY48" s="45"/>
      <c r="DZ48" s="45"/>
      <c r="EA48" s="45"/>
      <c r="EB48" s="45"/>
      <c r="EC48" s="45"/>
      <c r="ED48" s="45"/>
      <c r="EE48" s="45"/>
      <c r="EF48" s="45"/>
      <c r="EG48" s="45"/>
      <c r="EH48" s="45"/>
      <c r="EI48" s="45"/>
      <c r="EJ48" s="45"/>
      <c r="EK48" s="45"/>
      <c r="EL48" s="45"/>
      <c r="EM48" s="45"/>
      <c r="EN48" s="45"/>
      <c r="EO48" s="45"/>
      <c r="EP48" s="45"/>
      <c r="EQ48" s="45"/>
      <c r="ER48" s="45"/>
      <c r="ES48" s="45"/>
      <c r="ET48" s="45"/>
      <c r="EU48" s="45"/>
      <c r="EV48" s="45"/>
      <c r="EW48" s="45"/>
      <c r="EX48" s="45"/>
      <c r="EY48" s="45"/>
      <c r="EZ48" s="45"/>
      <c r="FA48" s="45"/>
      <c r="FB48" s="45"/>
      <c r="FC48" s="45"/>
      <c r="FD48" s="45"/>
      <c r="FE48" s="45"/>
      <c r="FF48" s="45"/>
      <c r="FG48" s="45"/>
      <c r="FH48" s="45"/>
      <c r="FI48" s="45"/>
      <c r="FJ48" s="45"/>
      <c r="FK48" s="45"/>
      <c r="FL48" s="45"/>
      <c r="FM48" s="45"/>
      <c r="FN48" s="45"/>
      <c r="FO48" s="45"/>
      <c r="FP48" s="45"/>
      <c r="FQ48" s="45"/>
      <c r="FR48" s="45"/>
      <c r="FS48" s="45"/>
      <c r="FT48" s="45"/>
      <c r="FU48" s="45"/>
      <c r="FV48" s="45"/>
      <c r="FW48" s="45"/>
      <c r="FX48" s="45"/>
      <c r="FY48" s="45"/>
      <c r="FZ48" s="45"/>
      <c r="GA48" s="45"/>
      <c r="GB48" s="45"/>
      <c r="GC48" s="45"/>
      <c r="GD48" s="45"/>
      <c r="GE48" s="45"/>
      <c r="GF48" s="45"/>
      <c r="GG48" s="45"/>
      <c r="GH48" s="45"/>
      <c r="GI48" s="45"/>
      <c r="GJ48" s="45"/>
      <c r="GK48" s="45"/>
      <c r="GL48" s="45"/>
      <c r="GM48" s="45"/>
      <c r="GN48" s="45"/>
      <c r="GO48" s="45"/>
      <c r="GP48" s="45"/>
      <c r="GQ48" s="45"/>
      <c r="GR48" s="45"/>
      <c r="GS48" s="45"/>
      <c r="GT48" s="45"/>
      <c r="GU48" s="45"/>
      <c r="GV48" s="45"/>
      <c r="GW48" s="45"/>
      <c r="GX48" s="45"/>
      <c r="GY48" s="45"/>
      <c r="GZ48" s="45"/>
      <c r="HA48" s="45"/>
      <c r="HB48" s="45"/>
      <c r="HC48" s="45"/>
      <c r="HD48" s="45"/>
      <c r="HE48" s="45"/>
      <c r="HF48" s="45"/>
      <c r="HG48" s="45"/>
      <c r="HH48" s="45"/>
      <c r="HI48" s="45"/>
      <c r="HJ48" s="45"/>
      <c r="HK48" s="45"/>
      <c r="HL48" s="45"/>
      <c r="HM48" s="45"/>
      <c r="HN48" s="45"/>
      <c r="HO48" s="45"/>
      <c r="HP48" s="45"/>
      <c r="HQ48" s="45"/>
      <c r="HR48" s="45"/>
      <c r="HS48" s="45"/>
      <c r="HT48" s="45"/>
      <c r="HU48" s="45"/>
      <c r="HV48" s="45"/>
      <c r="HW48" s="45"/>
      <c r="HX48" s="45"/>
      <c r="HY48" s="45"/>
      <c r="HZ48" s="45"/>
      <c r="IA48" s="45"/>
      <c r="IB48" s="45"/>
      <c r="IC48" s="45"/>
      <c r="ID48" s="45"/>
      <c r="IE48" s="45"/>
      <c r="IF48" s="45"/>
      <c r="IG48" s="45"/>
      <c r="IH48" s="45"/>
      <c r="II48" s="45"/>
      <c r="IJ48" s="45"/>
      <c r="IK48" s="45"/>
      <c r="IL48" s="45"/>
      <c r="IM48" s="45"/>
      <c r="IN48" s="45"/>
      <c r="IO48" s="45"/>
      <c r="IP48" s="45"/>
      <c r="IQ48" s="45"/>
      <c r="IR48" s="45"/>
      <c r="IS48" s="45"/>
      <c r="IT48" s="45"/>
      <c r="IU48" s="45"/>
      <c r="IV48" s="45"/>
      <c r="IW48" s="45"/>
      <c r="IX48" s="45"/>
      <c r="IY48" s="45"/>
      <c r="IZ48" s="45"/>
      <c r="JA48" s="45"/>
      <c r="JB48" s="45"/>
      <c r="JC48" s="45"/>
      <c r="JD48" s="45"/>
      <c r="JE48" s="45"/>
      <c r="JF48" s="45"/>
      <c r="JG48" s="45"/>
      <c r="JH48" s="45"/>
      <c r="JI48" s="45"/>
      <c r="JJ48" s="45"/>
      <c r="JK48" s="45"/>
      <c r="JL48" s="45"/>
    </row>
    <row r="49" spans="1:12" x14ac:dyDescent="0.35">
      <c r="A49" s="96"/>
      <c r="B49" s="71"/>
      <c r="C49" s="6"/>
      <c r="D49" s="6"/>
      <c r="L49" s="29"/>
    </row>
    <row r="50" spans="1:12" x14ac:dyDescent="0.35">
      <c r="A50" s="71"/>
      <c r="B50" s="71"/>
      <c r="C50" s="6"/>
      <c r="D50" s="6"/>
      <c r="L50" s="29"/>
    </row>
    <row r="51" spans="1:12" x14ac:dyDescent="0.35">
      <c r="A51" s="71"/>
      <c r="B51" s="71"/>
      <c r="C51" s="6"/>
      <c r="D51" s="6"/>
      <c r="L51" s="29"/>
    </row>
    <row r="52" spans="1:12" x14ac:dyDescent="0.35">
      <c r="A52" s="71"/>
      <c r="B52" s="71"/>
      <c r="C52" s="6"/>
      <c r="D52" s="6"/>
      <c r="L52" s="29"/>
    </row>
    <row r="53" spans="1:12" ht="15" hidden="1" x14ac:dyDescent="0.25">
      <c r="A53" s="71"/>
      <c r="B53" s="71"/>
      <c r="C53" s="6">
        <v>1</v>
      </c>
      <c r="D53" s="6"/>
      <c r="L53" s="29"/>
    </row>
    <row r="54" spans="1:12" ht="15" hidden="1" x14ac:dyDescent="0.25">
      <c r="A54" s="71"/>
      <c r="B54" s="71"/>
      <c r="C54" s="6">
        <v>2</v>
      </c>
      <c r="D54" s="6"/>
      <c r="L54" s="29"/>
    </row>
    <row r="55" spans="1:12" ht="15" hidden="1" x14ac:dyDescent="0.25">
      <c r="A55" s="71"/>
      <c r="B55" s="71"/>
      <c r="C55" s="6">
        <v>3</v>
      </c>
      <c r="D55" s="6"/>
      <c r="L55" s="29"/>
    </row>
    <row r="56" spans="1:12" ht="15" hidden="1" x14ac:dyDescent="0.25">
      <c r="A56" s="71"/>
      <c r="B56" s="71"/>
      <c r="C56" s="47">
        <v>4</v>
      </c>
      <c r="D56" s="6"/>
      <c r="L56" s="29"/>
    </row>
    <row r="57" spans="1:12" x14ac:dyDescent="0.35">
      <c r="A57" s="71"/>
      <c r="B57" s="71"/>
      <c r="C57" s="6"/>
      <c r="D57" s="6"/>
      <c r="L57" s="29"/>
    </row>
    <row r="58" spans="1:12" x14ac:dyDescent="0.35">
      <c r="A58" s="71"/>
      <c r="B58" s="71"/>
      <c r="C58" s="6"/>
      <c r="D58" s="6"/>
      <c r="L58" s="29"/>
    </row>
    <row r="59" spans="1:12" ht="15" hidden="1" x14ac:dyDescent="0.25">
      <c r="A59" s="71"/>
      <c r="B59" s="71">
        <v>1</v>
      </c>
      <c r="C59" s="6"/>
      <c r="D59" s="6"/>
    </row>
    <row r="60" spans="1:12" ht="15" hidden="1" x14ac:dyDescent="0.25">
      <c r="A60" s="71"/>
      <c r="B60" s="71">
        <v>2</v>
      </c>
      <c r="C60" s="6"/>
      <c r="D60" s="6"/>
    </row>
    <row r="61" spans="1:12" ht="15" hidden="1" x14ac:dyDescent="0.25">
      <c r="A61" s="71"/>
      <c r="B61" s="71">
        <v>3</v>
      </c>
      <c r="C61" s="6"/>
      <c r="D61" s="6"/>
    </row>
    <row r="62" spans="1:12" ht="15" hidden="1" x14ac:dyDescent="0.25">
      <c r="A62" s="71"/>
      <c r="B62" s="71">
        <v>4</v>
      </c>
      <c r="C62" s="6"/>
      <c r="D62" s="6"/>
    </row>
    <row r="63" spans="1:12" x14ac:dyDescent="0.35">
      <c r="A63" s="71"/>
      <c r="B63" s="71"/>
      <c r="C63" s="6"/>
      <c r="D63" s="6"/>
    </row>
    <row r="64" spans="1:12" x14ac:dyDescent="0.35">
      <c r="A64" s="71"/>
      <c r="B64" s="71"/>
      <c r="C64" s="6"/>
      <c r="D64" s="6"/>
    </row>
    <row r="65" spans="1:4" x14ac:dyDescent="0.35">
      <c r="A65" s="71"/>
      <c r="B65" s="71"/>
      <c r="C65" s="6"/>
      <c r="D65" s="6"/>
    </row>
    <row r="66" spans="1:4" x14ac:dyDescent="0.35">
      <c r="A66" s="71"/>
      <c r="B66" s="71"/>
      <c r="C66" s="6"/>
      <c r="D66" s="6"/>
    </row>
    <row r="67" spans="1:4" x14ac:dyDescent="0.35">
      <c r="A67" s="71"/>
      <c r="B67" s="71"/>
      <c r="C67" s="6"/>
      <c r="D67" s="6"/>
    </row>
    <row r="68" spans="1:4" x14ac:dyDescent="0.35">
      <c r="A68" s="71"/>
      <c r="B68" s="71"/>
      <c r="C68" s="6"/>
      <c r="D68" s="6"/>
    </row>
    <row r="69" spans="1:4" x14ac:dyDescent="0.35">
      <c r="A69" s="71"/>
      <c r="B69" s="71"/>
      <c r="C69" s="6"/>
      <c r="D69" s="6"/>
    </row>
    <row r="70" spans="1:4" x14ac:dyDescent="0.35">
      <c r="A70" s="71"/>
      <c r="B70" s="71"/>
      <c r="C70" s="6"/>
      <c r="D70" s="6"/>
    </row>
    <row r="71" spans="1:4" x14ac:dyDescent="0.35">
      <c r="A71" s="71"/>
      <c r="B71" s="71"/>
      <c r="C71" s="6"/>
      <c r="D71" s="6"/>
    </row>
    <row r="72" spans="1:4" x14ac:dyDescent="0.35">
      <c r="A72" s="71"/>
      <c r="B72" s="71"/>
      <c r="C72" s="6"/>
      <c r="D72" s="6"/>
    </row>
    <row r="73" spans="1:4" x14ac:dyDescent="0.35">
      <c r="A73" s="71"/>
      <c r="B73" s="71"/>
      <c r="C73" s="6"/>
      <c r="D73" s="6"/>
    </row>
    <row r="74" spans="1:4" x14ac:dyDescent="0.35">
      <c r="A74" s="71"/>
      <c r="B74" s="71"/>
      <c r="C74" s="6"/>
      <c r="D74" s="6"/>
    </row>
    <row r="75" spans="1:4" x14ac:dyDescent="0.35">
      <c r="A75" s="71"/>
      <c r="B75" s="71"/>
      <c r="C75" s="6"/>
      <c r="D75" s="6"/>
    </row>
    <row r="76" spans="1:4" x14ac:dyDescent="0.35">
      <c r="A76" s="71"/>
      <c r="B76" s="71"/>
      <c r="C76" s="6"/>
      <c r="D76" s="6"/>
    </row>
    <row r="77" spans="1:4" x14ac:dyDescent="0.35">
      <c r="B77" s="71"/>
      <c r="C77" s="6"/>
      <c r="D77" s="6"/>
    </row>
    <row r="78" spans="1:4" x14ac:dyDescent="0.35">
      <c r="B78" s="71"/>
      <c r="C78" s="6"/>
      <c r="D78" s="6"/>
    </row>
    <row r="79" spans="1:4" x14ac:dyDescent="0.35">
      <c r="B79" s="71"/>
      <c r="C79" s="6"/>
      <c r="D79" s="6"/>
    </row>
    <row r="80" spans="1:4" x14ac:dyDescent="0.35">
      <c r="B80" s="71"/>
      <c r="C80" s="6"/>
      <c r="D80" s="6"/>
    </row>
    <row r="81" spans="3:4" x14ac:dyDescent="0.35">
      <c r="C81" s="6"/>
      <c r="D81" s="6"/>
    </row>
    <row r="82" spans="3:4" x14ac:dyDescent="0.35">
      <c r="C82" s="6"/>
      <c r="D82" s="6"/>
    </row>
    <row r="83" spans="3:4" x14ac:dyDescent="0.35">
      <c r="C83" s="6"/>
      <c r="D83" s="6"/>
    </row>
    <row r="84" spans="3:4" x14ac:dyDescent="0.35">
      <c r="C84" s="6"/>
      <c r="D84" s="6"/>
    </row>
    <row r="85" spans="3:4" x14ac:dyDescent="0.35">
      <c r="C85" s="6"/>
      <c r="D85" s="6"/>
    </row>
    <row r="86" spans="3:4" x14ac:dyDescent="0.35">
      <c r="C86" s="6"/>
      <c r="D86" s="6"/>
    </row>
    <row r="87" spans="3:4" x14ac:dyDescent="0.35">
      <c r="C87" s="6"/>
      <c r="D87" s="6"/>
    </row>
    <row r="88" spans="3:4" x14ac:dyDescent="0.35">
      <c r="C88" s="6"/>
      <c r="D88" s="6"/>
    </row>
    <row r="89" spans="3:4" x14ac:dyDescent="0.35">
      <c r="C89" s="6"/>
      <c r="D89" s="6"/>
    </row>
    <row r="90" spans="3:4" x14ac:dyDescent="0.35">
      <c r="C90" s="6"/>
      <c r="D90" s="6"/>
    </row>
    <row r="91" spans="3:4" x14ac:dyDescent="0.35">
      <c r="C91" s="6"/>
      <c r="D91" s="6"/>
    </row>
    <row r="92" spans="3:4" x14ac:dyDescent="0.35">
      <c r="C92" s="6"/>
      <c r="D92" s="6"/>
    </row>
    <row r="93" spans="3:4" x14ac:dyDescent="0.35">
      <c r="D93" s="6"/>
    </row>
  </sheetData>
  <mergeCells count="148">
    <mergeCell ref="K42:K43"/>
    <mergeCell ref="J42:J43"/>
    <mergeCell ref="J40:J41"/>
    <mergeCell ref="K14:K15"/>
    <mergeCell ref="K16:K17"/>
    <mergeCell ref="K18:K19"/>
    <mergeCell ref="K20:K21"/>
    <mergeCell ref="K22:K23"/>
    <mergeCell ref="K28:K29"/>
    <mergeCell ref="K30:K31"/>
    <mergeCell ref="K32:K33"/>
    <mergeCell ref="K34:K35"/>
    <mergeCell ref="J28:J29"/>
    <mergeCell ref="J32:J33"/>
    <mergeCell ref="J36:J38"/>
    <mergeCell ref="E22:E23"/>
    <mergeCell ref="D40:D41"/>
    <mergeCell ref="F18:F19"/>
    <mergeCell ref="F20:F21"/>
    <mergeCell ref="F22:F23"/>
    <mergeCell ref="F32:F33"/>
    <mergeCell ref="H14:H15"/>
    <mergeCell ref="G18:G19"/>
    <mergeCell ref="H18:H19"/>
    <mergeCell ref="G20:G21"/>
    <mergeCell ref="H20:H21"/>
    <mergeCell ref="G14:G15"/>
    <mergeCell ref="F28:F29"/>
    <mergeCell ref="F30:F31"/>
    <mergeCell ref="G22:G23"/>
    <mergeCell ref="G32:G33"/>
    <mergeCell ref="H32:H33"/>
    <mergeCell ref="F40:F41"/>
    <mergeCell ref="K2:K3"/>
    <mergeCell ref="K44:K45"/>
    <mergeCell ref="G34:G35"/>
    <mergeCell ref="H34:H35"/>
    <mergeCell ref="J44:J45"/>
    <mergeCell ref="G10:G11"/>
    <mergeCell ref="H10:H11"/>
    <mergeCell ref="G16:G17"/>
    <mergeCell ref="H16:H17"/>
    <mergeCell ref="G44:G45"/>
    <mergeCell ref="H44:H45"/>
    <mergeCell ref="G12:G13"/>
    <mergeCell ref="H12:H13"/>
    <mergeCell ref="G28:G29"/>
    <mergeCell ref="H28:H29"/>
    <mergeCell ref="G30:G31"/>
    <mergeCell ref="G42:G43"/>
    <mergeCell ref="H22:H23"/>
    <mergeCell ref="G40:G41"/>
    <mergeCell ref="H40:H41"/>
    <mergeCell ref="K4:K9"/>
    <mergeCell ref="H42:H43"/>
    <mergeCell ref="K36:K38"/>
    <mergeCell ref="K40:K41"/>
    <mergeCell ref="K46:K47"/>
    <mergeCell ref="I34:I35"/>
    <mergeCell ref="I44:I45"/>
    <mergeCell ref="I10:I11"/>
    <mergeCell ref="I16:I17"/>
    <mergeCell ref="I46:I47"/>
    <mergeCell ref="I28:I29"/>
    <mergeCell ref="I30:I31"/>
    <mergeCell ref="I12:I13"/>
    <mergeCell ref="I14:I15"/>
    <mergeCell ref="I18:I19"/>
    <mergeCell ref="I20:I21"/>
    <mergeCell ref="I22:I23"/>
    <mergeCell ref="I32:I33"/>
    <mergeCell ref="I36:I38"/>
    <mergeCell ref="J12:J13"/>
    <mergeCell ref="J14:J15"/>
    <mergeCell ref="J16:J17"/>
    <mergeCell ref="J18:J19"/>
    <mergeCell ref="J20:J21"/>
    <mergeCell ref="J22:J23"/>
    <mergeCell ref="J30:J31"/>
    <mergeCell ref="K10:K11"/>
    <mergeCell ref="K12:K13"/>
    <mergeCell ref="D1:F1"/>
    <mergeCell ref="G1:I1"/>
    <mergeCell ref="I2:I9"/>
    <mergeCell ref="D2:D3"/>
    <mergeCell ref="E2:E3"/>
    <mergeCell ref="F2:F9"/>
    <mergeCell ref="E16:E17"/>
    <mergeCell ref="F14:F15"/>
    <mergeCell ref="F36:F38"/>
    <mergeCell ref="D32:D33"/>
    <mergeCell ref="E30:E31"/>
    <mergeCell ref="D28:D29"/>
    <mergeCell ref="E28:E29"/>
    <mergeCell ref="D30:D31"/>
    <mergeCell ref="E32:E33"/>
    <mergeCell ref="D18:D19"/>
    <mergeCell ref="E18:E19"/>
    <mergeCell ref="D20:D21"/>
    <mergeCell ref="E20:E21"/>
    <mergeCell ref="D34:D35"/>
    <mergeCell ref="E34:E35"/>
    <mergeCell ref="D36:D38"/>
    <mergeCell ref="E36:E38"/>
    <mergeCell ref="D22:D23"/>
    <mergeCell ref="J46:J47"/>
    <mergeCell ref="G46:G47"/>
    <mergeCell ref="H46:H47"/>
    <mergeCell ref="G2:G3"/>
    <mergeCell ref="H2:H3"/>
    <mergeCell ref="J2:J3"/>
    <mergeCell ref="F34:F35"/>
    <mergeCell ref="F16:F17"/>
    <mergeCell ref="H30:H31"/>
    <mergeCell ref="G36:G38"/>
    <mergeCell ref="H36:H38"/>
    <mergeCell ref="F10:F11"/>
    <mergeCell ref="J4:J9"/>
    <mergeCell ref="J10:J11"/>
    <mergeCell ref="F42:F43"/>
    <mergeCell ref="F44:F45"/>
    <mergeCell ref="F46:F47"/>
    <mergeCell ref="I40:I41"/>
    <mergeCell ref="I42:I43"/>
    <mergeCell ref="A40:A48"/>
    <mergeCell ref="B40:B48"/>
    <mergeCell ref="F12:F13"/>
    <mergeCell ref="B10:B23"/>
    <mergeCell ref="D10:D11"/>
    <mergeCell ref="E10:E11"/>
    <mergeCell ref="D12:D13"/>
    <mergeCell ref="C2:C9"/>
    <mergeCell ref="B2:B9"/>
    <mergeCell ref="A10:A39"/>
    <mergeCell ref="E12:E13"/>
    <mergeCell ref="D14:D15"/>
    <mergeCell ref="E14:E15"/>
    <mergeCell ref="D16:D17"/>
    <mergeCell ref="B28:B39"/>
    <mergeCell ref="B24:B27"/>
    <mergeCell ref="A2:A9"/>
    <mergeCell ref="E40:E41"/>
    <mergeCell ref="D46:D47"/>
    <mergeCell ref="E46:E47"/>
    <mergeCell ref="D42:D43"/>
    <mergeCell ref="E42:E43"/>
    <mergeCell ref="D44:D45"/>
    <mergeCell ref="E44:E45"/>
  </mergeCells>
  <pageMargins left="0.25" right="0.25" top="0.75" bottom="0.75" header="0.3" footer="0.3"/>
  <pageSetup paperSize="9" scale="1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Planning!$B$120:$B$124</xm:f>
          </x14:formula1>
          <xm:sqref>C64</xm:sqref>
        </x14:dataValidation>
        <x14:dataValidation type="list" allowBlank="1" showInputMessage="1" showErrorMessage="1">
          <x14:formula1>
            <xm:f>'Overzicht resultaten'!$B$67:$B$71</xm:f>
          </x14:formula1>
          <xm:sqref>D10:E38 G10:H38 D40:E47 G40:H47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zoomScaleNormal="100" workbookViewId="0">
      <selection activeCell="E8" sqref="E8"/>
    </sheetView>
  </sheetViews>
  <sheetFormatPr defaultRowHeight="14.5" x14ac:dyDescent="0.35"/>
  <cols>
    <col min="1" max="1" width="23.81640625" style="72" customWidth="1"/>
    <col min="2" max="2" width="18.1796875" style="72" customWidth="1"/>
    <col min="3" max="3" width="58.453125" style="72" bestFit="1" customWidth="1"/>
  </cols>
  <sheetData>
    <row r="1" spans="1:24" s="72" customFormat="1" ht="15" customHeight="1" thickBot="1" x14ac:dyDescent="0.3">
      <c r="A1" s="73" t="s">
        <v>16</v>
      </c>
      <c r="B1" s="224"/>
      <c r="C1" s="235" t="s">
        <v>6</v>
      </c>
    </row>
    <row r="2" spans="1:24" s="3" customFormat="1" ht="24.5" thickBot="1" x14ac:dyDescent="0.4">
      <c r="A2" s="305" t="s">
        <v>34</v>
      </c>
      <c r="B2" s="302" t="s">
        <v>230</v>
      </c>
      <c r="C2" s="91" t="s">
        <v>231</v>
      </c>
      <c r="D2" s="11"/>
      <c r="E2" s="6"/>
      <c r="F2" s="6"/>
      <c r="G2" s="6"/>
      <c r="H2" s="6"/>
      <c r="I2" s="6"/>
      <c r="J2" s="6"/>
      <c r="K2" s="6"/>
      <c r="L2" s="6"/>
      <c r="M2" s="6"/>
      <c r="N2" s="6"/>
      <c r="O2" s="6"/>
      <c r="P2" s="6"/>
      <c r="Q2" s="6"/>
      <c r="R2" s="6"/>
      <c r="S2" s="6"/>
      <c r="T2" s="6"/>
      <c r="U2" s="6"/>
      <c r="V2" s="6"/>
      <c r="W2" s="6"/>
      <c r="X2" s="6"/>
    </row>
    <row r="3" spans="1:24" s="8" customFormat="1" ht="15" thickBot="1" x14ac:dyDescent="0.4">
      <c r="A3" s="306"/>
      <c r="B3" s="303"/>
      <c r="C3" s="91" t="s">
        <v>232</v>
      </c>
      <c r="D3" s="11"/>
      <c r="E3" s="6"/>
      <c r="F3" s="6"/>
      <c r="G3" s="6"/>
      <c r="H3" s="6"/>
      <c r="I3" s="6"/>
      <c r="J3" s="6"/>
      <c r="K3" s="6"/>
      <c r="L3" s="6"/>
      <c r="M3" s="6"/>
      <c r="N3" s="6"/>
      <c r="O3" s="6"/>
      <c r="P3" s="6"/>
      <c r="Q3" s="6"/>
      <c r="R3" s="6"/>
      <c r="S3" s="6"/>
      <c r="T3" s="6"/>
      <c r="U3" s="6"/>
      <c r="V3" s="6"/>
      <c r="W3" s="6"/>
      <c r="X3" s="230"/>
    </row>
    <row r="4" spans="1:24" s="8" customFormat="1" ht="24.5" thickBot="1" x14ac:dyDescent="0.4">
      <c r="A4" s="306"/>
      <c r="B4" s="304" t="s">
        <v>233</v>
      </c>
      <c r="C4" s="91" t="s">
        <v>325</v>
      </c>
      <c r="D4" s="11"/>
      <c r="E4" s="6"/>
      <c r="F4" s="6"/>
      <c r="G4" s="6"/>
      <c r="H4" s="6"/>
      <c r="I4" s="6"/>
      <c r="J4" s="6"/>
      <c r="K4" s="6"/>
      <c r="L4" s="6"/>
      <c r="M4" s="6"/>
      <c r="N4" s="6"/>
      <c r="O4" s="6"/>
      <c r="P4" s="6"/>
      <c r="Q4" s="6"/>
      <c r="R4" s="6"/>
      <c r="S4" s="6"/>
      <c r="T4" s="6"/>
      <c r="U4" s="6"/>
      <c r="V4" s="6"/>
      <c r="W4" s="230"/>
    </row>
    <row r="5" spans="1:24" s="8" customFormat="1" ht="15" thickBot="1" x14ac:dyDescent="0.4">
      <c r="A5" s="306"/>
      <c r="B5" s="303"/>
      <c r="C5" s="104" t="s">
        <v>234</v>
      </c>
      <c r="D5" s="11"/>
      <c r="E5" s="6"/>
      <c r="F5" s="6"/>
      <c r="G5" s="6"/>
      <c r="H5" s="6"/>
      <c r="I5" s="6"/>
      <c r="J5" s="6"/>
      <c r="K5" s="6"/>
      <c r="L5" s="6"/>
      <c r="M5" s="6"/>
      <c r="N5" s="6"/>
      <c r="O5" s="6"/>
      <c r="P5" s="6"/>
      <c r="Q5" s="6"/>
      <c r="R5" s="6"/>
      <c r="S5" s="6"/>
      <c r="T5" s="6"/>
      <c r="U5" s="6"/>
      <c r="V5" s="6"/>
    </row>
    <row r="6" spans="1:24" ht="24.5" thickBot="1" x14ac:dyDescent="0.4">
      <c r="A6" s="306"/>
      <c r="B6" s="305" t="s">
        <v>235</v>
      </c>
      <c r="C6" s="91" t="s">
        <v>326</v>
      </c>
      <c r="D6" s="11"/>
      <c r="E6" s="6"/>
      <c r="F6" s="6"/>
      <c r="G6" s="6"/>
      <c r="H6" s="6"/>
      <c r="I6" s="6"/>
      <c r="L6" s="6"/>
      <c r="M6" s="6"/>
      <c r="N6" s="6"/>
      <c r="O6" s="6"/>
      <c r="P6" s="6"/>
      <c r="Q6" s="6"/>
      <c r="R6" s="6"/>
      <c r="S6" s="6"/>
      <c r="T6" s="6"/>
      <c r="U6" s="6"/>
      <c r="V6" s="6"/>
      <c r="W6" s="6"/>
    </row>
    <row r="7" spans="1:24" s="8" customFormat="1" ht="24.5" thickBot="1" x14ac:dyDescent="0.4">
      <c r="A7" s="306"/>
      <c r="B7" s="306"/>
      <c r="C7" s="91" t="s">
        <v>236</v>
      </c>
      <c r="D7" s="11"/>
      <c r="E7" s="6"/>
      <c r="F7" s="6"/>
      <c r="G7" s="6"/>
      <c r="H7" s="6"/>
      <c r="I7" s="6"/>
      <c r="J7" s="6"/>
      <c r="K7" s="6"/>
      <c r="L7" s="6"/>
      <c r="M7" s="6"/>
      <c r="N7" s="6"/>
      <c r="O7" s="6"/>
      <c r="P7" s="6"/>
      <c r="Q7" s="6"/>
      <c r="R7" s="6"/>
      <c r="S7" s="6"/>
      <c r="T7" s="6"/>
      <c r="U7" s="6"/>
      <c r="V7" s="6"/>
      <c r="W7" s="6"/>
    </row>
    <row r="8" spans="1:24" s="29" customFormat="1" ht="15" thickBot="1" x14ac:dyDescent="0.4">
      <c r="A8" s="307" t="s">
        <v>197</v>
      </c>
      <c r="B8" s="305" t="s">
        <v>230</v>
      </c>
      <c r="C8" s="229" t="s">
        <v>237</v>
      </c>
      <c r="D8" s="11"/>
      <c r="L8" s="6"/>
      <c r="M8" s="6"/>
      <c r="N8" s="6"/>
      <c r="O8" s="6"/>
      <c r="P8" s="6"/>
      <c r="Q8" s="6"/>
      <c r="R8" s="6"/>
      <c r="S8" s="6"/>
      <c r="T8" s="6"/>
      <c r="U8" s="6"/>
      <c r="V8" s="6"/>
      <c r="W8" s="6"/>
    </row>
    <row r="9" spans="1:24" s="230" customFormat="1" ht="15" thickBot="1" x14ac:dyDescent="0.4">
      <c r="A9" s="308"/>
      <c r="B9" s="310"/>
      <c r="C9" s="229" t="s">
        <v>238</v>
      </c>
      <c r="D9" s="11"/>
      <c r="E9" s="6"/>
      <c r="F9" s="6"/>
      <c r="G9" s="6"/>
      <c r="H9" s="6"/>
      <c r="I9" s="6"/>
      <c r="J9" s="6"/>
      <c r="K9" s="6"/>
      <c r="L9" s="6"/>
      <c r="M9" s="6"/>
      <c r="N9" s="6"/>
      <c r="O9" s="6"/>
      <c r="P9" s="6"/>
      <c r="Q9" s="6"/>
      <c r="R9" s="6"/>
      <c r="S9" s="6"/>
      <c r="T9" s="6"/>
      <c r="U9" s="6"/>
      <c r="V9" s="6"/>
      <c r="W9" s="6"/>
    </row>
    <row r="10" spans="1:24" s="230" customFormat="1" ht="24.5" thickBot="1" x14ac:dyDescent="0.4">
      <c r="A10" s="308"/>
      <c r="B10" s="305" t="s">
        <v>233</v>
      </c>
      <c r="C10" s="229" t="s">
        <v>239</v>
      </c>
      <c r="D10" s="11"/>
      <c r="E10" s="6"/>
      <c r="F10" s="6"/>
      <c r="G10" s="6"/>
      <c r="H10" s="6"/>
      <c r="I10" s="6"/>
      <c r="J10" s="6"/>
      <c r="K10" s="6"/>
      <c r="L10" s="6"/>
      <c r="M10" s="6"/>
      <c r="N10" s="6"/>
      <c r="O10" s="6"/>
      <c r="P10" s="6"/>
      <c r="Q10" s="6"/>
      <c r="R10" s="6"/>
      <c r="S10" s="6"/>
      <c r="T10" s="6"/>
      <c r="U10" s="6"/>
      <c r="V10" s="6"/>
      <c r="W10" s="6"/>
    </row>
    <row r="11" spans="1:24" s="8" customFormat="1" ht="15" thickBot="1" x14ac:dyDescent="0.4">
      <c r="A11" s="308"/>
      <c r="B11" s="310"/>
      <c r="C11" s="91" t="s">
        <v>240</v>
      </c>
      <c r="D11" s="11"/>
      <c r="E11" s="6"/>
      <c r="F11" s="6"/>
      <c r="G11" s="6"/>
      <c r="H11" s="6"/>
      <c r="I11" s="6"/>
      <c r="J11" s="6"/>
      <c r="K11" s="6"/>
      <c r="L11" s="6"/>
      <c r="M11" s="6"/>
      <c r="N11" s="6"/>
      <c r="O11" s="6"/>
      <c r="P11" s="6"/>
      <c r="Q11" s="6"/>
      <c r="R11" s="6"/>
      <c r="S11" s="6"/>
      <c r="T11" s="6"/>
      <c r="U11" s="6"/>
      <c r="V11" s="6"/>
      <c r="W11" s="6"/>
    </row>
    <row r="12" spans="1:24" s="8" customFormat="1" ht="24.5" thickBot="1" x14ac:dyDescent="0.4">
      <c r="A12" s="308"/>
      <c r="B12" s="305" t="s">
        <v>235</v>
      </c>
      <c r="C12" s="91" t="s">
        <v>318</v>
      </c>
      <c r="D12" s="11"/>
      <c r="E12" s="6"/>
      <c r="F12" s="6"/>
      <c r="G12" s="6"/>
      <c r="H12" s="6"/>
      <c r="I12" s="6"/>
      <c r="J12" s="6"/>
      <c r="K12" s="6"/>
      <c r="L12" s="6"/>
      <c r="M12" s="6"/>
      <c r="N12" s="6"/>
      <c r="O12" s="6"/>
      <c r="P12" s="6"/>
      <c r="Q12" s="6"/>
      <c r="R12" s="6"/>
      <c r="S12" s="6"/>
      <c r="T12" s="6"/>
      <c r="U12" s="6"/>
      <c r="V12" s="6"/>
      <c r="W12" s="6"/>
    </row>
    <row r="13" spans="1:24" s="8" customFormat="1" ht="24.5" thickBot="1" x14ac:dyDescent="0.4">
      <c r="A13" s="309"/>
      <c r="B13" s="310"/>
      <c r="C13" s="91" t="s">
        <v>241</v>
      </c>
      <c r="D13" s="11"/>
      <c r="E13" s="6"/>
      <c r="F13" s="6"/>
      <c r="G13" s="6"/>
      <c r="H13" s="6"/>
      <c r="I13" s="6"/>
      <c r="J13" s="6"/>
      <c r="K13" s="6"/>
      <c r="L13" s="6"/>
      <c r="M13" s="6"/>
      <c r="N13" s="6"/>
      <c r="O13" s="6"/>
      <c r="P13" s="6"/>
      <c r="Q13" s="6"/>
      <c r="R13" s="6"/>
      <c r="S13" s="6"/>
      <c r="T13" s="6"/>
      <c r="U13" s="6"/>
      <c r="V13" s="6"/>
      <c r="W13" s="6"/>
    </row>
    <row r="17" spans="2:2" ht="15" hidden="1" x14ac:dyDescent="0.25">
      <c r="B17" s="72">
        <v>1</v>
      </c>
    </row>
    <row r="18" spans="2:2" ht="15" hidden="1" x14ac:dyDescent="0.25">
      <c r="B18" s="72">
        <v>2</v>
      </c>
    </row>
    <row r="19" spans="2:2" ht="15" hidden="1" x14ac:dyDescent="0.25">
      <c r="B19" s="72">
        <v>3</v>
      </c>
    </row>
    <row r="20" spans="2:2" ht="15" hidden="1" x14ac:dyDescent="0.25">
      <c r="B20" s="72">
        <v>4</v>
      </c>
    </row>
  </sheetData>
  <mergeCells count="8">
    <mergeCell ref="B2:B3"/>
    <mergeCell ref="B4:B5"/>
    <mergeCell ref="A2:A7"/>
    <mergeCell ref="A8:A13"/>
    <mergeCell ref="B8:B9"/>
    <mergeCell ref="B10:B11"/>
    <mergeCell ref="B6:B7"/>
    <mergeCell ref="B12:B13"/>
  </mergeCells>
  <pageMargins left="0.25" right="0.25" top="0.75" bottom="0.75" header="0.3" footer="0.3"/>
  <pageSetup paperSize="9"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71"/>
  <sheetViews>
    <sheetView zoomScaleNormal="100" workbookViewId="0">
      <selection activeCell="B67" sqref="B67"/>
    </sheetView>
  </sheetViews>
  <sheetFormatPr defaultColWidth="8.7265625" defaultRowHeight="12" x14ac:dyDescent="0.3"/>
  <cols>
    <col min="1" max="1" width="36.1796875" style="4" customWidth="1"/>
    <col min="2" max="2" width="7.81640625" style="4" customWidth="1"/>
    <col min="3" max="3" width="14.81640625" style="4" customWidth="1"/>
    <col min="4" max="4" width="11.81640625" style="4" customWidth="1"/>
    <col min="5" max="5" width="7.54296875" style="4" customWidth="1"/>
    <col min="6" max="6" width="7.453125" style="4" customWidth="1"/>
    <col min="7" max="7" width="9.54296875" style="4" customWidth="1"/>
    <col min="8" max="8" width="8.7265625" style="4"/>
    <col min="9" max="9" width="8.7265625" style="4" customWidth="1"/>
    <col min="10" max="16384" width="8.7265625" style="4"/>
  </cols>
  <sheetData>
    <row r="2" spans="1:24" x14ac:dyDescent="0.2">
      <c r="A2" s="4" t="s">
        <v>28</v>
      </c>
    </row>
    <row r="3" spans="1:24" ht="15" customHeight="1" thickBot="1" x14ac:dyDescent="0.25"/>
    <row r="4" spans="1:24" s="26" customFormat="1" ht="15" customHeight="1" thickBot="1" x14ac:dyDescent="0.35">
      <c r="A4" s="314" t="s">
        <v>28</v>
      </c>
      <c r="B4" s="320" t="s">
        <v>12</v>
      </c>
      <c r="C4" s="321"/>
      <c r="D4" s="322"/>
      <c r="E4" s="311" t="s">
        <v>38</v>
      </c>
      <c r="F4" s="312"/>
      <c r="G4" s="313"/>
      <c r="H4" s="25"/>
      <c r="I4" s="27"/>
      <c r="J4" s="27"/>
      <c r="K4" s="27"/>
      <c r="L4" s="27"/>
      <c r="M4" s="27"/>
      <c r="N4" s="27"/>
      <c r="O4" s="27"/>
      <c r="P4" s="27"/>
      <c r="R4" s="27"/>
      <c r="S4" s="27"/>
      <c r="T4" s="27"/>
      <c r="U4" s="27"/>
      <c r="V4" s="27"/>
      <c r="W4" s="27"/>
      <c r="X4" s="27"/>
    </row>
    <row r="5" spans="1:24" s="26" customFormat="1" ht="12.5" thickBot="1" x14ac:dyDescent="0.35">
      <c r="A5" s="315"/>
      <c r="B5" s="21" t="s">
        <v>9</v>
      </c>
      <c r="C5" s="22" t="s">
        <v>10</v>
      </c>
      <c r="D5" s="22" t="s">
        <v>78</v>
      </c>
      <c r="E5" s="21" t="s">
        <v>9</v>
      </c>
      <c r="F5" s="22" t="s">
        <v>10</v>
      </c>
      <c r="G5" s="23" t="s">
        <v>11</v>
      </c>
      <c r="H5" s="27"/>
      <c r="I5" s="27"/>
      <c r="J5" s="27"/>
      <c r="K5" s="27"/>
      <c r="L5" s="27"/>
      <c r="M5" s="27"/>
      <c r="N5" s="27"/>
      <c r="O5" s="27"/>
      <c r="P5" s="27"/>
      <c r="R5" s="27"/>
      <c r="S5" s="27"/>
      <c r="T5" s="27"/>
      <c r="U5" s="27"/>
      <c r="V5" s="27"/>
      <c r="W5" s="27"/>
      <c r="X5" s="27"/>
    </row>
    <row r="6" spans="1:24" s="39" customFormat="1" ht="12.75" thickBot="1" x14ac:dyDescent="0.25">
      <c r="A6" s="40" t="s">
        <v>17</v>
      </c>
      <c r="B6" s="41"/>
      <c r="C6" s="42"/>
      <c r="D6" s="42"/>
      <c r="E6" s="41"/>
      <c r="F6" s="42"/>
      <c r="G6" s="43"/>
      <c r="H6" s="25"/>
      <c r="I6" s="27"/>
      <c r="J6" s="27"/>
      <c r="K6" s="27"/>
      <c r="L6" s="27"/>
      <c r="M6" s="27"/>
      <c r="N6" s="27"/>
      <c r="O6" s="27"/>
      <c r="P6" s="27"/>
      <c r="R6" s="27"/>
      <c r="S6" s="27"/>
      <c r="T6" s="27"/>
      <c r="U6" s="27"/>
      <c r="V6" s="27"/>
      <c r="W6" s="27"/>
      <c r="X6" s="27"/>
    </row>
    <row r="7" spans="1:24" s="39" customFormat="1" ht="12.75" thickBot="1" x14ac:dyDescent="0.25">
      <c r="A7" s="36" t="s">
        <v>207</v>
      </c>
      <c r="B7" s="36" t="str">
        <f>Planning!D18</f>
        <v/>
      </c>
      <c r="C7" s="36" t="str">
        <f>Planning!E18</f>
        <v/>
      </c>
      <c r="D7" s="36" t="str">
        <f>Planning!F18</f>
        <v/>
      </c>
      <c r="E7" s="36" t="str">
        <f>Planning!G18</f>
        <v/>
      </c>
      <c r="F7" s="36" t="str">
        <f>Planning!H18</f>
        <v/>
      </c>
      <c r="G7" s="36" t="str">
        <f>Planning!I18</f>
        <v/>
      </c>
      <c r="H7" s="25"/>
      <c r="I7" s="27"/>
      <c r="J7" s="27"/>
      <c r="K7" s="27"/>
      <c r="L7" s="27"/>
      <c r="M7" s="27"/>
      <c r="N7" s="27"/>
      <c r="O7" s="27"/>
      <c r="P7" s="27"/>
      <c r="R7" s="27"/>
      <c r="S7" s="27"/>
      <c r="T7" s="27"/>
      <c r="U7" s="27"/>
      <c r="V7" s="27"/>
      <c r="W7" s="27"/>
      <c r="X7" s="27"/>
    </row>
    <row r="8" spans="1:24" ht="12.75" thickBot="1" x14ac:dyDescent="0.25">
      <c r="A8" s="36" t="s">
        <v>1</v>
      </c>
      <c r="B8" s="36" t="str">
        <f>Planning!D39</f>
        <v/>
      </c>
      <c r="C8" s="36" t="str">
        <f>Planning!E39</f>
        <v/>
      </c>
      <c r="D8" s="36" t="str">
        <f>Planning!F39</f>
        <v/>
      </c>
      <c r="E8" s="36" t="str">
        <f>Planning!G39</f>
        <v/>
      </c>
      <c r="F8" s="36" t="str">
        <f>Planning!H39</f>
        <v/>
      </c>
      <c r="G8" s="36" t="str">
        <f>Planning!I39</f>
        <v/>
      </c>
      <c r="I8" s="27"/>
      <c r="J8" s="27"/>
      <c r="K8" s="27"/>
    </row>
    <row r="9" spans="1:24" ht="12.75" thickBot="1" x14ac:dyDescent="0.25">
      <c r="A9" s="36" t="s">
        <v>31</v>
      </c>
      <c r="B9" s="36" t="str">
        <f>Planning!D75</f>
        <v/>
      </c>
      <c r="C9" s="36" t="str">
        <f>Planning!E75</f>
        <v/>
      </c>
      <c r="D9" s="36" t="str">
        <f>Planning!F75</f>
        <v/>
      </c>
      <c r="E9" s="36" t="str">
        <f>Planning!G75</f>
        <v/>
      </c>
      <c r="F9" s="36" t="str">
        <f>Planning!H75</f>
        <v/>
      </c>
      <c r="G9" s="36" t="str">
        <f>Planning!I75</f>
        <v/>
      </c>
      <c r="I9" s="27"/>
      <c r="J9" s="27"/>
      <c r="K9" s="27"/>
    </row>
    <row r="10" spans="1:24" ht="12.75" thickBot="1" x14ac:dyDescent="0.25">
      <c r="A10" s="24" t="s">
        <v>71</v>
      </c>
      <c r="B10" s="24" t="str">
        <f>Planning!D108</f>
        <v/>
      </c>
      <c r="C10" s="24" t="str">
        <f>Planning!E108</f>
        <v/>
      </c>
      <c r="D10" s="24" t="str">
        <f>Planning!F108</f>
        <v/>
      </c>
      <c r="E10" s="24" t="str">
        <f>Planning!G108</f>
        <v/>
      </c>
      <c r="F10" s="24" t="str">
        <f>Planning!H108</f>
        <v/>
      </c>
      <c r="G10" s="24" t="str">
        <f>Planning!I108</f>
        <v/>
      </c>
      <c r="I10" s="27"/>
      <c r="J10" s="27"/>
      <c r="K10" s="27"/>
    </row>
    <row r="11" spans="1:24" ht="12.75" thickBot="1" x14ac:dyDescent="0.25">
      <c r="A11" s="36" t="s">
        <v>72</v>
      </c>
      <c r="B11" s="37" t="str">
        <f>Implementatie!D20</f>
        <v/>
      </c>
      <c r="C11" s="37" t="str">
        <f>Implementatie!E20</f>
        <v/>
      </c>
      <c r="D11" s="37" t="str">
        <f>Implementatie!F20</f>
        <v/>
      </c>
      <c r="E11" s="37" t="str">
        <f>Implementatie!G20</f>
        <v/>
      </c>
      <c r="F11" s="37" t="str">
        <f>Implementatie!H20</f>
        <v/>
      </c>
      <c r="G11" s="36" t="str">
        <f>Implementatie!I20</f>
        <v/>
      </c>
      <c r="I11" s="27"/>
      <c r="J11" s="27"/>
      <c r="K11" s="27"/>
    </row>
    <row r="12" spans="1:24" ht="12.75" thickBot="1" x14ac:dyDescent="0.25">
      <c r="A12" s="24" t="s">
        <v>73</v>
      </c>
      <c r="B12" s="25" t="str">
        <f>Evaluatie!D39</f>
        <v/>
      </c>
      <c r="C12" s="25" t="str">
        <f>Evaluatie!E39</f>
        <v/>
      </c>
      <c r="D12" s="25" t="str">
        <f>Evaluatie!F39</f>
        <v/>
      </c>
      <c r="E12" s="25" t="str">
        <f>Evaluatie!G39</f>
        <v/>
      </c>
      <c r="F12" s="25" t="str">
        <f>Evaluatie!H39</f>
        <v/>
      </c>
      <c r="G12" s="156" t="str">
        <f>Evaluatie!I39</f>
        <v/>
      </c>
      <c r="I12" s="27"/>
      <c r="J12" s="27"/>
      <c r="K12" s="27"/>
    </row>
    <row r="13" spans="1:24" ht="12.75" thickBot="1" x14ac:dyDescent="0.25">
      <c r="A13" s="36" t="s">
        <v>24</v>
      </c>
      <c r="B13" s="37" t="str">
        <f>Implementatie!D70</f>
        <v/>
      </c>
      <c r="C13" s="37" t="str">
        <f>Implementatie!E70</f>
        <v/>
      </c>
      <c r="D13" s="37" t="str">
        <f>Implementatie!F70</f>
        <v/>
      </c>
      <c r="E13" s="37" t="str">
        <f>Implementatie!G70</f>
        <v/>
      </c>
      <c r="F13" s="37" t="str">
        <f>Implementatie!H70</f>
        <v/>
      </c>
      <c r="G13" s="36" t="str">
        <f>Implementatie!I70</f>
        <v/>
      </c>
      <c r="I13" s="27"/>
      <c r="J13" s="27"/>
    </row>
    <row r="14" spans="1:24" ht="12.75" thickBot="1" x14ac:dyDescent="0.25">
      <c r="A14" s="38" t="s">
        <v>74</v>
      </c>
      <c r="B14" s="36" t="str">
        <f>Planning!D56</f>
        <v/>
      </c>
      <c r="C14" s="36" t="str">
        <f>Planning!E56</f>
        <v/>
      </c>
      <c r="D14" s="36" t="str">
        <f>Planning!F56</f>
        <v/>
      </c>
      <c r="E14" s="36" t="str">
        <f>Planning!G56</f>
        <v/>
      </c>
      <c r="F14" s="36" t="str">
        <f>Planning!H56</f>
        <v/>
      </c>
      <c r="G14" s="36" t="str">
        <f>Planning!I56</f>
        <v/>
      </c>
      <c r="I14" s="27"/>
      <c r="J14" s="27"/>
    </row>
    <row r="15" spans="1:24" ht="12.75" thickBot="1" x14ac:dyDescent="0.25">
      <c r="A15" s="36" t="s">
        <v>60</v>
      </c>
      <c r="B15" s="36" t="str">
        <f>Evaluatie!D48</f>
        <v/>
      </c>
      <c r="C15" s="36" t="str">
        <f>Evaluatie!E48</f>
        <v/>
      </c>
      <c r="D15" s="36" t="str">
        <f>Evaluatie!F48</f>
        <v/>
      </c>
      <c r="E15" s="36" t="str">
        <f>Evaluatie!G48</f>
        <v/>
      </c>
      <c r="F15" s="36" t="str">
        <f>Evaluatie!H48</f>
        <v/>
      </c>
      <c r="G15" s="36" t="str">
        <f>Evaluatie!I48</f>
        <v/>
      </c>
    </row>
    <row r="20" spans="1:7" ht="12.75" thickBot="1" x14ac:dyDescent="0.25"/>
    <row r="21" spans="1:7" s="57" customFormat="1" x14ac:dyDescent="0.2"/>
    <row r="22" spans="1:7" ht="15" customHeight="1" x14ac:dyDescent="0.2">
      <c r="A22" s="4" t="s">
        <v>27</v>
      </c>
    </row>
    <row r="23" spans="1:7" ht="12.5" thickBot="1" x14ac:dyDescent="0.35"/>
    <row r="24" spans="1:7" x14ac:dyDescent="0.3">
      <c r="A24" s="54" t="s">
        <v>27</v>
      </c>
      <c r="B24" s="56"/>
      <c r="C24" s="56" t="s">
        <v>12</v>
      </c>
      <c r="D24" s="152"/>
      <c r="E24" s="53"/>
      <c r="F24" s="131" t="s">
        <v>38</v>
      </c>
      <c r="G24" s="132"/>
    </row>
    <row r="25" spans="1:7" ht="12.5" thickBot="1" x14ac:dyDescent="0.35">
      <c r="A25" s="55"/>
      <c r="B25" s="21" t="s">
        <v>9</v>
      </c>
      <c r="C25" s="22" t="s">
        <v>10</v>
      </c>
      <c r="D25" s="22" t="s">
        <v>78</v>
      </c>
      <c r="E25" s="21" t="s">
        <v>9</v>
      </c>
      <c r="F25" s="22" t="s">
        <v>10</v>
      </c>
      <c r="G25" s="23" t="s">
        <v>11</v>
      </c>
    </row>
    <row r="26" spans="1:7" ht="12.5" thickBot="1" x14ac:dyDescent="0.35">
      <c r="A26" s="40" t="s">
        <v>17</v>
      </c>
      <c r="B26" s="41"/>
      <c r="C26" s="42"/>
      <c r="D26" s="42"/>
      <c r="E26" s="41"/>
      <c r="F26" s="42"/>
      <c r="G26" s="43"/>
    </row>
    <row r="27" spans="1:7" ht="12.5" thickBot="1" x14ac:dyDescent="0.35">
      <c r="A27" s="36" t="s">
        <v>207</v>
      </c>
      <c r="B27" s="36" t="str">
        <f>Planning!D18</f>
        <v/>
      </c>
      <c r="C27" s="36" t="str">
        <f>Planning!E18</f>
        <v/>
      </c>
      <c r="D27" s="36" t="str">
        <f>Planning!F18</f>
        <v/>
      </c>
      <c r="E27" s="36" t="str">
        <f>Planning!G18</f>
        <v/>
      </c>
      <c r="F27" s="36" t="str">
        <f>Planning!H18</f>
        <v/>
      </c>
      <c r="G27" s="36" t="str">
        <f>Planning!I18</f>
        <v/>
      </c>
    </row>
    <row r="28" spans="1:7" ht="12.5" thickBot="1" x14ac:dyDescent="0.35">
      <c r="A28" s="36" t="s">
        <v>1</v>
      </c>
      <c r="B28" s="36" t="str">
        <f>Planning!D39</f>
        <v/>
      </c>
      <c r="C28" s="36" t="str">
        <f>Planning!E39</f>
        <v/>
      </c>
      <c r="D28" s="36" t="str">
        <f>Planning!F39</f>
        <v/>
      </c>
      <c r="E28" s="36" t="str">
        <f>Planning!G39</f>
        <v/>
      </c>
      <c r="F28" s="36" t="str">
        <f>Planning!H39</f>
        <v/>
      </c>
      <c r="G28" s="36" t="str">
        <f>Planning!I39</f>
        <v/>
      </c>
    </row>
    <row r="29" spans="1:7" ht="12.5" thickBot="1" x14ac:dyDescent="0.35">
      <c r="A29" s="36" t="s">
        <v>31</v>
      </c>
      <c r="B29" s="36" t="str">
        <f>Planning!D75</f>
        <v/>
      </c>
      <c r="C29" s="36" t="str">
        <f>Planning!E75</f>
        <v/>
      </c>
      <c r="D29" s="36" t="str">
        <f>Planning!F75</f>
        <v/>
      </c>
      <c r="E29" s="36" t="str">
        <f>Planning!G75</f>
        <v/>
      </c>
      <c r="F29" s="36" t="str">
        <f>Planning!H75</f>
        <v/>
      </c>
      <c r="G29" s="36" t="str">
        <f>Planning!I75</f>
        <v/>
      </c>
    </row>
    <row r="30" spans="1:7" ht="12.5" thickBot="1" x14ac:dyDescent="0.35">
      <c r="A30" s="24" t="s">
        <v>23</v>
      </c>
      <c r="B30" s="24" t="str">
        <f>Planning!D108</f>
        <v/>
      </c>
      <c r="C30" s="24" t="str">
        <f>Planning!E108</f>
        <v/>
      </c>
      <c r="D30" s="24" t="str">
        <f>Planning!F108</f>
        <v/>
      </c>
      <c r="E30" s="24" t="str">
        <f>Planning!G108</f>
        <v/>
      </c>
      <c r="F30" s="24" t="str">
        <f>Planning!H108</f>
        <v/>
      </c>
      <c r="G30" s="24" t="str">
        <f>Planning!I108</f>
        <v/>
      </c>
    </row>
    <row r="31" spans="1:7" ht="12.5" thickBot="1" x14ac:dyDescent="0.35">
      <c r="A31" s="38" t="s">
        <v>2</v>
      </c>
      <c r="B31" s="36" t="str">
        <f>Planning!D56</f>
        <v/>
      </c>
      <c r="C31" s="36" t="str">
        <f>Planning!E56</f>
        <v/>
      </c>
      <c r="D31" s="36" t="str">
        <f>Planning!F56</f>
        <v/>
      </c>
      <c r="E31" s="36" t="str">
        <f>Planning!G56</f>
        <v/>
      </c>
      <c r="F31" s="36" t="str">
        <f>Planning!H56</f>
        <v/>
      </c>
      <c r="G31" s="36" t="str">
        <f>Planning!I56</f>
        <v/>
      </c>
    </row>
    <row r="33" spans="1:7" ht="14.5" customHeight="1" x14ac:dyDescent="0.3"/>
    <row r="34" spans="1:7" s="26" customFormat="1" ht="15" customHeight="1" thickBot="1" x14ac:dyDescent="0.35"/>
    <row r="36" spans="1:7" x14ac:dyDescent="0.3">
      <c r="A36" s="4" t="s">
        <v>29</v>
      </c>
    </row>
    <row r="37" spans="1:7" ht="12.5" thickBot="1" x14ac:dyDescent="0.35"/>
    <row r="38" spans="1:7" ht="15" customHeight="1" x14ac:dyDescent="0.3">
      <c r="A38" s="316" t="s">
        <v>29</v>
      </c>
      <c r="B38" s="320" t="s">
        <v>12</v>
      </c>
      <c r="C38" s="321"/>
      <c r="D38" s="322"/>
      <c r="E38" s="320" t="s">
        <v>38</v>
      </c>
      <c r="F38" s="321"/>
      <c r="G38" s="322"/>
    </row>
    <row r="39" spans="1:7" ht="12.5" thickBot="1" x14ac:dyDescent="0.35">
      <c r="A39" s="317"/>
      <c r="B39" s="21" t="s">
        <v>9</v>
      </c>
      <c r="C39" s="22" t="s">
        <v>10</v>
      </c>
      <c r="D39" s="22" t="s">
        <v>78</v>
      </c>
      <c r="E39" s="21" t="s">
        <v>9</v>
      </c>
      <c r="F39" s="22" t="s">
        <v>10</v>
      </c>
      <c r="G39" s="23" t="s">
        <v>11</v>
      </c>
    </row>
    <row r="40" spans="1:7" ht="12.5" thickBot="1" x14ac:dyDescent="0.35">
      <c r="A40" s="40" t="s">
        <v>17</v>
      </c>
      <c r="B40" s="41"/>
      <c r="C40" s="42"/>
      <c r="D40" s="42"/>
      <c r="E40" s="41"/>
      <c r="F40" s="42"/>
      <c r="G40" s="43"/>
    </row>
    <row r="41" spans="1:7" ht="12.5" thickBot="1" x14ac:dyDescent="0.35">
      <c r="A41" s="24" t="s">
        <v>61</v>
      </c>
      <c r="B41" s="24" t="str">
        <f>Implementatie!D20</f>
        <v/>
      </c>
      <c r="C41" s="24" t="str">
        <f>Implementatie!E20</f>
        <v/>
      </c>
      <c r="D41" s="24" t="str">
        <f>Implementatie!F20</f>
        <v/>
      </c>
      <c r="E41" s="24" t="str">
        <f>Implementatie!G20</f>
        <v/>
      </c>
      <c r="F41" s="24" t="str">
        <f>Implementatie!H20</f>
        <v/>
      </c>
      <c r="G41" s="24" t="str">
        <f>Implementatie!I20</f>
        <v/>
      </c>
    </row>
    <row r="42" spans="1:7" ht="12.5" thickBot="1" x14ac:dyDescent="0.35">
      <c r="A42" s="36" t="s">
        <v>24</v>
      </c>
      <c r="B42" s="37" t="str">
        <f>Implementatie!D70</f>
        <v/>
      </c>
      <c r="C42" s="37" t="str">
        <f>Implementatie!E70</f>
        <v/>
      </c>
      <c r="D42" s="37" t="str">
        <f>Implementatie!F70</f>
        <v/>
      </c>
      <c r="E42" s="36" t="str">
        <f>Implementatie!G70</f>
        <v/>
      </c>
      <c r="F42" s="36" t="str">
        <f>Implementatie!H70</f>
        <v/>
      </c>
      <c r="G42" s="36" t="str">
        <f>Implementatie!I70</f>
        <v/>
      </c>
    </row>
    <row r="43" spans="1:7" x14ac:dyDescent="0.3">
      <c r="A43" s="148"/>
      <c r="B43" s="148" t="str">
        <f>B39</f>
        <v>Nu</v>
      </c>
      <c r="C43" s="148" t="str">
        <f>C39</f>
        <v>Gewenst</v>
      </c>
      <c r="D43" s="148"/>
    </row>
    <row r="44" spans="1:7" x14ac:dyDescent="0.3">
      <c r="A44" s="148"/>
      <c r="B44" s="148"/>
      <c r="C44" s="148"/>
      <c r="D44" s="148"/>
      <c r="E44" s="148"/>
      <c r="F44" s="148"/>
      <c r="G44" s="148"/>
    </row>
    <row r="47" spans="1:7" s="26" customFormat="1" ht="12.5" thickBot="1" x14ac:dyDescent="0.35">
      <c r="A47" s="149"/>
      <c r="B47" s="149"/>
      <c r="C47" s="149"/>
      <c r="D47" s="149"/>
      <c r="E47" s="149"/>
    </row>
    <row r="49" spans="1:7" x14ac:dyDescent="0.3">
      <c r="A49" s="4" t="s">
        <v>30</v>
      </c>
    </row>
    <row r="50" spans="1:7" ht="12.5" thickBot="1" x14ac:dyDescent="0.35"/>
    <row r="51" spans="1:7" x14ac:dyDescent="0.3">
      <c r="A51" s="318" t="s">
        <v>30</v>
      </c>
      <c r="B51" s="20"/>
      <c r="C51" s="20" t="s">
        <v>12</v>
      </c>
      <c r="D51" s="152"/>
      <c r="E51" s="311" t="s">
        <v>38</v>
      </c>
      <c r="F51" s="312"/>
      <c r="G51" s="313"/>
    </row>
    <row r="52" spans="1:7" ht="12.5" thickBot="1" x14ac:dyDescent="0.35">
      <c r="A52" s="319"/>
      <c r="B52" s="21" t="s">
        <v>9</v>
      </c>
      <c r="C52" s="22" t="s">
        <v>10</v>
      </c>
      <c r="D52" s="22" t="s">
        <v>78</v>
      </c>
      <c r="E52" s="21" t="s">
        <v>9</v>
      </c>
      <c r="F52" s="22" t="s">
        <v>10</v>
      </c>
      <c r="G52" s="23" t="s">
        <v>11</v>
      </c>
    </row>
    <row r="53" spans="1:7" ht="12.5" thickBot="1" x14ac:dyDescent="0.35">
      <c r="A53" s="40" t="s">
        <v>17</v>
      </c>
      <c r="B53" s="41"/>
      <c r="C53" s="42"/>
      <c r="D53" s="42"/>
      <c r="E53" s="41"/>
      <c r="F53" s="42"/>
      <c r="G53" s="43"/>
    </row>
    <row r="54" spans="1:7" s="27" customFormat="1" ht="12.5" thickBot="1" x14ac:dyDescent="0.35">
      <c r="A54" s="24" t="s">
        <v>61</v>
      </c>
      <c r="B54" s="24" t="str">
        <f>Evaluatie!D39</f>
        <v/>
      </c>
      <c r="C54" s="24" t="str">
        <f>Evaluatie!E39</f>
        <v/>
      </c>
      <c r="D54" s="24" t="str">
        <f>Evaluatie!F39</f>
        <v/>
      </c>
      <c r="E54" s="24" t="str">
        <f>Evaluatie!G39</f>
        <v/>
      </c>
      <c r="F54" s="24" t="str">
        <f>Evaluatie!H39</f>
        <v/>
      </c>
      <c r="G54" s="24" t="str">
        <f>Evaluatie!I39</f>
        <v/>
      </c>
    </row>
    <row r="55" spans="1:7" ht="12.5" thickBot="1" x14ac:dyDescent="0.35">
      <c r="A55" s="38" t="s">
        <v>60</v>
      </c>
      <c r="B55" s="36" t="str">
        <f>Evaluatie!D48</f>
        <v/>
      </c>
      <c r="C55" s="36" t="str">
        <f>Evaluatie!E48</f>
        <v/>
      </c>
      <c r="D55" s="36" t="str">
        <f>Evaluatie!F48</f>
        <v/>
      </c>
      <c r="E55" s="36" t="str">
        <f>Evaluatie!G48</f>
        <v/>
      </c>
      <c r="F55" s="36" t="str">
        <f>Evaluatie!H48</f>
        <v/>
      </c>
      <c r="G55" s="36" t="str">
        <f>Evaluatie!I48</f>
        <v/>
      </c>
    </row>
    <row r="57" spans="1:7" x14ac:dyDescent="0.3">
      <c r="A57" s="148"/>
      <c r="B57" s="148"/>
      <c r="C57" s="148"/>
      <c r="D57" s="148"/>
    </row>
    <row r="58" spans="1:7" x14ac:dyDescent="0.3">
      <c r="A58" s="148"/>
      <c r="B58" s="148"/>
      <c r="C58" s="148"/>
      <c r="D58" s="148"/>
    </row>
    <row r="59" spans="1:7" x14ac:dyDescent="0.3">
      <c r="A59" s="148"/>
      <c r="B59" s="148"/>
      <c r="C59" s="148"/>
      <c r="D59" s="148"/>
    </row>
    <row r="63" spans="1:7" s="26" customFormat="1" ht="12.5" thickBot="1" x14ac:dyDescent="0.35"/>
    <row r="66" spans="1:22" x14ac:dyDescent="0.3">
      <c r="B66" s="4" t="s">
        <v>327</v>
      </c>
    </row>
    <row r="67" spans="1:22" x14ac:dyDescent="0.3">
      <c r="B67" s="4">
        <v>1</v>
      </c>
    </row>
    <row r="68" spans="1:22" x14ac:dyDescent="0.3">
      <c r="A68" s="27"/>
      <c r="B68" s="27">
        <v>2</v>
      </c>
      <c r="C68" s="27"/>
      <c r="D68" s="27"/>
      <c r="E68" s="27"/>
      <c r="F68" s="27"/>
      <c r="G68" s="27"/>
      <c r="H68" s="27"/>
      <c r="I68" s="27"/>
      <c r="J68" s="27"/>
      <c r="K68" s="27"/>
      <c r="L68" s="27"/>
      <c r="M68" s="27"/>
      <c r="N68" s="27"/>
      <c r="O68" s="27"/>
      <c r="P68" s="27"/>
      <c r="Q68" s="27"/>
      <c r="R68" s="27"/>
      <c r="S68" s="27"/>
      <c r="T68" s="27"/>
      <c r="U68" s="27"/>
      <c r="V68" s="27"/>
    </row>
    <row r="69" spans="1:22" x14ac:dyDescent="0.3">
      <c r="B69" s="4">
        <v>3</v>
      </c>
    </row>
    <row r="70" spans="1:22" x14ac:dyDescent="0.3">
      <c r="B70" s="4">
        <v>4</v>
      </c>
    </row>
    <row r="71" spans="1:22" x14ac:dyDescent="0.3">
      <c r="B71" s="4">
        <v>5</v>
      </c>
    </row>
  </sheetData>
  <mergeCells count="8">
    <mergeCell ref="E4:G4"/>
    <mergeCell ref="E51:G51"/>
    <mergeCell ref="A4:A5"/>
    <mergeCell ref="A38:A39"/>
    <mergeCell ref="A51:A52"/>
    <mergeCell ref="E38:G38"/>
    <mergeCell ref="B4:D4"/>
    <mergeCell ref="B38:D3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16" sqref="I16"/>
    </sheetView>
  </sheetViews>
  <sheetFormatPr defaultRowHeight="14.5" x14ac:dyDescent="0.35"/>
  <cols>
    <col min="1" max="1" width="27.81640625" bestFit="1" customWidth="1"/>
  </cols>
  <sheetData>
    <row r="1" spans="1:4" ht="15" x14ac:dyDescent="0.25">
      <c r="A1" t="s">
        <v>64</v>
      </c>
    </row>
    <row r="2" spans="1:4" ht="15.75" thickBot="1" x14ac:dyDescent="0.3">
      <c r="B2" s="21" t="s">
        <v>9</v>
      </c>
      <c r="C2" s="22" t="s">
        <v>10</v>
      </c>
      <c r="D2" s="23" t="s">
        <v>11</v>
      </c>
    </row>
    <row r="3" spans="1:4" ht="15" x14ac:dyDescent="0.25">
      <c r="A3" t="str">
        <f>'Overzicht resultaten'!A41</f>
        <v xml:space="preserve">Methodisch handelen </v>
      </c>
      <c r="B3" s="29" t="str">
        <f>'Overzicht resultaten'!B41</f>
        <v/>
      </c>
      <c r="C3" s="29" t="str">
        <f>'Overzicht resultaten'!C41</f>
        <v/>
      </c>
      <c r="D3" s="29" t="str">
        <f>'Overzicht resultaten'!D41</f>
        <v/>
      </c>
    </row>
    <row r="4" spans="1:4" ht="15" x14ac:dyDescent="0.25">
      <c r="A4" s="29" t="str">
        <f>'Overzicht resultaten'!A42</f>
        <v>Pedagogisch-didactische aanpak</v>
      </c>
      <c r="B4" s="29" t="str">
        <f>'Overzicht resultaten'!B42</f>
        <v/>
      </c>
      <c r="C4" s="29" t="str">
        <f>'Overzicht resultaten'!C42</f>
        <v/>
      </c>
      <c r="D4" s="29" t="str">
        <f>'Overzicht resultaten'!D42</f>
        <v/>
      </c>
    </row>
    <row r="5" spans="1:4" s="29" customFormat="1" ht="15" x14ac:dyDescent="0.25"/>
    <row r="6" spans="1:4" ht="15" x14ac:dyDescent="0.25">
      <c r="A6" s="29" t="s">
        <v>65</v>
      </c>
    </row>
    <row r="7" spans="1:4" ht="15.75" thickBot="1" x14ac:dyDescent="0.3">
      <c r="B7" s="21" t="s">
        <v>9</v>
      </c>
      <c r="C7" s="22" t="s">
        <v>10</v>
      </c>
      <c r="D7" s="23" t="s">
        <v>11</v>
      </c>
    </row>
    <row r="8" spans="1:4" ht="15" x14ac:dyDescent="0.25">
      <c r="A8" t="str">
        <f>A3</f>
        <v xml:space="preserve">Methodisch handelen </v>
      </c>
      <c r="B8" t="str">
        <f>'Overzicht resultaten'!E41</f>
        <v/>
      </c>
      <c r="C8" s="29" t="str">
        <f>'Overzicht resultaten'!F41</f>
        <v/>
      </c>
      <c r="D8" s="29" t="str">
        <f>'Overzicht resultaten'!G41</f>
        <v/>
      </c>
    </row>
    <row r="9" spans="1:4" ht="15" x14ac:dyDescent="0.25">
      <c r="A9" s="29" t="str">
        <f>A4</f>
        <v>Pedagogisch-didactische aanpak</v>
      </c>
      <c r="B9" s="29" t="str">
        <f>'Overzicht resultaten'!E42</f>
        <v/>
      </c>
      <c r="C9" s="29" t="str">
        <f>'Overzicht resultaten'!F42</f>
        <v/>
      </c>
      <c r="D9" s="29" t="str">
        <f>'Overzicht resultaten'!G42</f>
        <v/>
      </c>
    </row>
    <row r="10" spans="1:4" s="29" customFormat="1" ht="15" x14ac:dyDescent="0.25"/>
    <row r="11" spans="1:4" ht="15" x14ac:dyDescent="0.25">
      <c r="A11" t="s">
        <v>66</v>
      </c>
    </row>
    <row r="12" spans="1:4" ht="15.75" thickBot="1" x14ac:dyDescent="0.3">
      <c r="B12" s="21" t="s">
        <v>9</v>
      </c>
      <c r="C12" s="22" t="s">
        <v>10</v>
      </c>
      <c r="D12" s="23" t="s">
        <v>11</v>
      </c>
    </row>
    <row r="13" spans="1:4" ht="15" x14ac:dyDescent="0.25">
      <c r="A13" t="str">
        <f>'Overzicht resultaten'!A54</f>
        <v xml:space="preserve">Methodisch handelen </v>
      </c>
      <c r="B13" s="29" t="str">
        <f>'Overzicht resultaten'!B54</f>
        <v/>
      </c>
      <c r="C13" s="29" t="str">
        <f>'Overzicht resultaten'!C54</f>
        <v/>
      </c>
      <c r="D13" s="29" t="str">
        <f>'Overzicht resultaten'!D54</f>
        <v/>
      </c>
    </row>
    <row r="14" spans="1:4" ht="15" x14ac:dyDescent="0.25">
      <c r="A14" s="29" t="str">
        <f>'Overzicht resultaten'!A55</f>
        <v>Expertise evaluatie</v>
      </c>
      <c r="B14" s="29" t="str">
        <f>'Overzicht resultaten'!B55</f>
        <v/>
      </c>
      <c r="C14" s="29" t="str">
        <f>'Overzicht resultaten'!C55</f>
        <v/>
      </c>
      <c r="D14" s="29" t="str">
        <f>'Overzicht resultaten'!D55</f>
        <v/>
      </c>
    </row>
    <row r="16" spans="1:4" ht="15" x14ac:dyDescent="0.25">
      <c r="A16" s="29" t="s">
        <v>67</v>
      </c>
      <c r="B16" s="29"/>
      <c r="C16" s="29"/>
      <c r="D16" s="29"/>
    </row>
    <row r="17" spans="1:5" ht="15.75" thickBot="1" x14ac:dyDescent="0.3">
      <c r="A17" s="29"/>
      <c r="B17" s="21" t="s">
        <v>9</v>
      </c>
      <c r="C17" s="22" t="s">
        <v>10</v>
      </c>
      <c r="D17" s="23" t="s">
        <v>11</v>
      </c>
    </row>
    <row r="18" spans="1:5" ht="15" x14ac:dyDescent="0.25">
      <c r="A18" s="29" t="str">
        <f>A13</f>
        <v xml:space="preserve">Methodisch handelen </v>
      </c>
      <c r="B18" s="29" t="str">
        <f>'Overzicht resultaten'!E54</f>
        <v/>
      </c>
      <c r="C18" s="29" t="str">
        <f>'Overzicht resultaten'!F54</f>
        <v/>
      </c>
      <c r="D18" s="29" t="str">
        <f>'Overzicht resultaten'!G54</f>
        <v/>
      </c>
    </row>
    <row r="19" spans="1:5" ht="15" x14ac:dyDescent="0.25">
      <c r="A19" s="29" t="str">
        <f>A14</f>
        <v>Expertise evaluatie</v>
      </c>
      <c r="B19" s="29" t="str">
        <f>'Overzicht resultaten'!E55</f>
        <v/>
      </c>
      <c r="C19" s="29" t="str">
        <f>'Overzicht resultaten'!F55</f>
        <v/>
      </c>
      <c r="D19" s="29" t="str">
        <f>'Overzicht resultaten'!G55</f>
        <v/>
      </c>
    </row>
    <row r="21" spans="1:5" x14ac:dyDescent="0.35">
      <c r="A21" t="s">
        <v>68</v>
      </c>
    </row>
    <row r="22" spans="1:5" x14ac:dyDescent="0.35">
      <c r="B22" t="e">
        <f>'Overzicht resultaten'!#REF!</f>
        <v>#REF!</v>
      </c>
      <c r="C22" s="29" t="e">
        <f>'Overzicht resultaten'!#REF!</f>
        <v>#REF!</v>
      </c>
      <c r="D22" s="29" t="e">
        <f>'Overzicht resultaten'!#REF!</f>
        <v>#REF!</v>
      </c>
    </row>
    <row r="23" spans="1:5" x14ac:dyDescent="0.35">
      <c r="A23" t="e">
        <f>'Overzicht resultaten'!#REF!</f>
        <v>#REF!</v>
      </c>
      <c r="B23" s="29" t="e">
        <f>'Overzicht resultaten'!#REF!</f>
        <v>#REF!</v>
      </c>
      <c r="C23" s="29" t="e">
        <f>'Overzicht resultaten'!#REF!</f>
        <v>#REF!</v>
      </c>
      <c r="D23" s="29" t="e">
        <f>'Overzicht resultaten'!#REF!</f>
        <v>#REF!</v>
      </c>
    </row>
    <row r="24" spans="1:5" x14ac:dyDescent="0.35">
      <c r="A24" s="29"/>
      <c r="B24" s="29"/>
      <c r="C24" s="29"/>
      <c r="D24" s="29"/>
      <c r="E24" s="29"/>
    </row>
    <row r="25" spans="1:5" x14ac:dyDescent="0.35">
      <c r="A25" s="29" t="s">
        <v>79</v>
      </c>
      <c r="B25" s="29"/>
      <c r="C25" s="29"/>
      <c r="D25" s="29"/>
    </row>
    <row r="26" spans="1:5" x14ac:dyDescent="0.35">
      <c r="A26" s="29"/>
      <c r="B26" s="29" t="e">
        <f>'Overzicht resultaten'!#REF!</f>
        <v>#REF!</v>
      </c>
      <c r="C26" s="29" t="e">
        <f>'Overzicht resultaten'!#REF!</f>
        <v>#REF!</v>
      </c>
      <c r="D26" s="29" t="e">
        <f>'Overzicht resultaten'!#REF!</f>
        <v>#REF!</v>
      </c>
    </row>
    <row r="27" spans="1:5" x14ac:dyDescent="0.35">
      <c r="A27" s="29" t="e">
        <f>'Overzicht resultaten'!#REF!</f>
        <v>#REF!</v>
      </c>
      <c r="B27" s="29" t="e">
        <f>'Overzicht resultaten'!#REF!</f>
        <v>#REF!</v>
      </c>
      <c r="C27" s="29" t="e">
        <f>'Overzicht resultaten'!#REF!</f>
        <v>#REF!</v>
      </c>
      <c r="D27" s="29" t="e">
        <f>'Overzicht resultaten'!#REF!</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Planning</vt:lpstr>
      <vt:lpstr>Implementatie</vt:lpstr>
      <vt:lpstr>Evaluatie</vt:lpstr>
      <vt:lpstr>Attitude </vt:lpstr>
      <vt:lpstr>Overzicht resultaten</vt:lpstr>
      <vt:lpstr>Blad2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Pape Joke</dc:creator>
  <cp:lastModifiedBy>Boeve-de Pauw Jelle</cp:lastModifiedBy>
  <cp:lastPrinted>2015-09-06T14:50:16Z</cp:lastPrinted>
  <dcterms:created xsi:type="dcterms:W3CDTF">2014-09-27T20:49:51Z</dcterms:created>
  <dcterms:modified xsi:type="dcterms:W3CDTF">2015-10-26T13:36:52Z</dcterms:modified>
</cp:coreProperties>
</file>